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C:\Users\sergio.magalhaes\Desktop\Material Gratuito para os Membros\"/>
    </mc:Choice>
  </mc:AlternateContent>
  <xr:revisionPtr revIDLastSave="0" documentId="13_ncr:1_{2183025E-EA6C-4B3A-8D06-CFAF25CEF776}" xr6:coauthVersionLast="47" xr6:coauthVersionMax="47" xr10:uidLastSave="{00000000-0000-0000-0000-000000000000}"/>
  <bookViews>
    <workbookView xWindow="-120" yWindow="-120" windowWidth="20730" windowHeight="11160" tabRatio="758" xr2:uid="{00000000-000D-0000-FFFF-FFFF00000000}"/>
  </bookViews>
  <sheets>
    <sheet name="Cál Duração" sheetId="52" r:id="rId1"/>
    <sheet name="Instruções" sheetId="53" r:id="rId2"/>
  </sheets>
  <definedNames>
    <definedName name="Nº_do_Linha_Dt_RDO" localSheetId="0">MATCH('Cál Duração'!B1,DATA_RDO,0)</definedName>
    <definedName name="Nº_do_Linha_Dt_RDO">MATCH(#REF!,DATA_RDO,0)</definedName>
    <definedName name="_xlnm.Print_Titles" localSheetId="0">'Cál Duração'!$2:$3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43" i="52" l="1"/>
  <c r="P43" i="52"/>
  <c r="Y43" i="52" s="1"/>
  <c r="Z43" i="52" s="1"/>
  <c r="W42" i="52"/>
  <c r="P42" i="52"/>
  <c r="Y42" i="52" s="1"/>
  <c r="Z42" i="52" s="1"/>
  <c r="W41" i="52"/>
  <c r="P41" i="52"/>
  <c r="Y41" i="52" s="1"/>
  <c r="Z41" i="52" s="1"/>
  <c r="W40" i="52"/>
  <c r="P40" i="52"/>
  <c r="Y40" i="52" s="1"/>
  <c r="Z40" i="52" s="1"/>
  <c r="W39" i="52"/>
  <c r="P39" i="52"/>
  <c r="Y39" i="52" s="1"/>
  <c r="Z39" i="52" s="1"/>
  <c r="W38" i="52"/>
  <c r="P38" i="52"/>
  <c r="Y38" i="52" s="1"/>
  <c r="Z38" i="52" s="1"/>
  <c r="W37" i="52"/>
  <c r="P37" i="52"/>
  <c r="Y37" i="52" s="1"/>
  <c r="Z37" i="52" s="1"/>
  <c r="W36" i="52"/>
  <c r="P36" i="52"/>
  <c r="Y36" i="52" s="1"/>
  <c r="Z36" i="52" s="1"/>
  <c r="W30" i="52"/>
  <c r="P30" i="52"/>
  <c r="Y30" i="52" s="1"/>
  <c r="Z30" i="52" s="1"/>
  <c r="W29" i="52"/>
  <c r="P29" i="52"/>
  <c r="Y29" i="52" s="1"/>
  <c r="Z29" i="52" s="1"/>
  <c r="W28" i="52"/>
  <c r="P28" i="52"/>
  <c r="Y28" i="52" s="1"/>
  <c r="Z28" i="52" s="1"/>
  <c r="W27" i="52"/>
  <c r="P27" i="52"/>
  <c r="Y27" i="52" s="1"/>
  <c r="Z27" i="52" s="1"/>
  <c r="W26" i="52"/>
  <c r="P26" i="52"/>
  <c r="Y26" i="52" s="1"/>
  <c r="Z26" i="52" s="1"/>
  <c r="W25" i="52"/>
  <c r="P25" i="52"/>
  <c r="Y25" i="52" s="1"/>
  <c r="Z25" i="52" s="1"/>
  <c r="W24" i="52"/>
  <c r="P24" i="52"/>
  <c r="Y24" i="52" s="1"/>
  <c r="Z24" i="52" s="1"/>
  <c r="W23" i="52"/>
  <c r="P23" i="52"/>
  <c r="Y23" i="52" s="1"/>
  <c r="Z23" i="52" s="1"/>
  <c r="W22" i="52"/>
  <c r="P22" i="52"/>
  <c r="Y22" i="52" s="1"/>
  <c r="Z22" i="52" s="1"/>
  <c r="W10" i="52"/>
  <c r="W11" i="52"/>
  <c r="W12" i="52"/>
  <c r="W13" i="52"/>
  <c r="W14" i="52"/>
  <c r="W15" i="52"/>
  <c r="W16" i="52"/>
  <c r="W17" i="52"/>
  <c r="W9" i="52"/>
  <c r="P10" i="52"/>
  <c r="Y10" i="52" s="1"/>
  <c r="Z10" i="52" s="1"/>
  <c r="P11" i="52"/>
  <c r="Y11" i="52" s="1"/>
  <c r="Z11" i="52" s="1"/>
  <c r="P12" i="52"/>
  <c r="Y12" i="52" s="1"/>
  <c r="Z12" i="52" s="1"/>
  <c r="P13" i="52"/>
  <c r="Y13" i="52" s="1"/>
  <c r="Z13" i="52" s="1"/>
  <c r="P14" i="52"/>
  <c r="Y14" i="52" s="1"/>
  <c r="Z14" i="52" s="1"/>
  <c r="P15" i="52"/>
  <c r="Y15" i="52" s="1"/>
  <c r="Z15" i="52" s="1"/>
  <c r="P16" i="52"/>
  <c r="Y16" i="52" s="1"/>
  <c r="Z16" i="52" s="1"/>
  <c r="P17" i="52"/>
  <c r="Y17" i="52" s="1"/>
  <c r="Z17" i="52" s="1"/>
  <c r="B53" i="52"/>
  <c r="P9" i="52"/>
  <c r="Y9" i="52" s="1"/>
  <c r="Z9" i="5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Sérgio Magalhães - VISION</author>
  </authors>
  <commentList>
    <comment ref="V9" authorId="0" shapeId="0" xr:uid="{30C533AC-8EFA-43C6-8DCF-87ACAEBF691F}">
      <text>
        <r>
          <rPr>
            <b/>
            <sz val="9"/>
            <color indexed="81"/>
            <rFont val="Segoe UI"/>
            <charset val="1"/>
          </rPr>
          <t>Atenção:
Certifique-se de estar utilizando as unidades corretas.</t>
        </r>
        <r>
          <rPr>
            <sz val="9"/>
            <color indexed="81"/>
            <rFont val="Segoe UI"/>
            <charset val="1"/>
          </rPr>
          <t xml:space="preserve">
</t>
        </r>
      </text>
    </comment>
    <comment ref="V22" authorId="0" shapeId="0" xr:uid="{F6125554-60A9-4350-83EC-CE3C95CA4AAA}">
      <text>
        <r>
          <rPr>
            <b/>
            <sz val="9"/>
            <color indexed="81"/>
            <rFont val="Segoe UI"/>
            <charset val="1"/>
          </rPr>
          <t>Atenção:
Certifique-se de estar utilizando as unidades corretas.</t>
        </r>
        <r>
          <rPr>
            <sz val="9"/>
            <color indexed="81"/>
            <rFont val="Segoe UI"/>
            <charset val="1"/>
          </rPr>
          <t xml:space="preserve">
</t>
        </r>
      </text>
    </comment>
    <comment ref="V35" authorId="0" shapeId="0" xr:uid="{F99ED25B-F825-4859-8E37-9DECED29F4E0}">
      <text>
        <r>
          <rPr>
            <b/>
            <sz val="9"/>
            <color indexed="81"/>
            <rFont val="Segoe UI"/>
            <charset val="1"/>
          </rPr>
          <t>Atenção:
Certifique-se de estar utilizando as unidades corretas.</t>
        </r>
        <r>
          <rPr>
            <sz val="9"/>
            <color indexed="81"/>
            <rFont val="Segoe UI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<sst xmlns="http://schemas.openxmlformats.org/spreadsheetml/2006/main" count="57" uniqueCount="46">
  <si>
    <t>GERENTE</t>
  </si>
  <si>
    <t>DATA</t>
  </si>
  <si>
    <t>OBSERVAÇÕES</t>
  </si>
  <si>
    <t>ATIVIDADE</t>
  </si>
  <si>
    <t>PROJETO</t>
  </si>
  <si>
    <t>m³</t>
  </si>
  <si>
    <t>h</t>
  </si>
  <si>
    <t>EQUIPE DA CIVIL</t>
  </si>
  <si>
    <t>PEDREIRO</t>
  </si>
  <si>
    <t>SERVENTE</t>
  </si>
  <si>
    <t>CARPINTEIRO</t>
  </si>
  <si>
    <t>ARMADOR</t>
  </si>
  <si>
    <t>ENCARREG.</t>
  </si>
  <si>
    <t>TOTAL</t>
  </si>
  <si>
    <t>QDE REALIZADA</t>
  </si>
  <si>
    <t>TEMPO GASTO</t>
  </si>
  <si>
    <t>ÍNDICE</t>
  </si>
  <si>
    <t>MUCP 3LDS - CEMIG - ESCAVAÇÃO</t>
  </si>
  <si>
    <t>EQUIPE DA ELÉTRICA</t>
  </si>
  <si>
    <t>EQUIPE DA MONTAGEM</t>
  </si>
  <si>
    <t>Preenchida por</t>
  </si>
  <si>
    <t>CÁLCULO DA DURAÇÃO PELA PRODUTIVIDADE</t>
  </si>
  <si>
    <t>INSTRUÇÕES:</t>
  </si>
  <si>
    <t>Podemos utilizar dois tipos de índices:</t>
  </si>
  <si>
    <r>
      <rPr>
        <b/>
        <sz val="12"/>
        <rFont val="Arial"/>
        <family val="2"/>
      </rPr>
      <t>Pessoas</t>
    </r>
    <r>
      <rPr>
        <sz val="12"/>
        <rFont val="Arial"/>
        <family val="2"/>
      </rPr>
      <t>: (pes.d/m²) - Leva-se em consideração o número total de pessoas.</t>
    </r>
  </si>
  <si>
    <r>
      <rPr>
        <b/>
        <sz val="12"/>
        <rFont val="Arial"/>
        <family val="2"/>
      </rPr>
      <t>Horas</t>
    </r>
    <r>
      <rPr>
        <sz val="12"/>
        <rFont val="Arial"/>
        <family val="2"/>
      </rPr>
      <t>: (h.d/m²) - Leva-se em consideração o total de horas.</t>
    </r>
  </si>
  <si>
    <t>Certifique-se de utilizar as unidades corretas conforme os tipos de índices.</t>
  </si>
  <si>
    <t>Ex.:</t>
  </si>
  <si>
    <t>Utilize essa planilha para o cálculo da duração das atividades</t>
  </si>
  <si>
    <t>PEDREIRO (1)</t>
  </si>
  <si>
    <t>TOTAL (2)</t>
  </si>
  <si>
    <t>QDE PREVISTA (3)</t>
  </si>
  <si>
    <t>ÍNDICE (4)</t>
  </si>
  <si>
    <t>DURAÇÃO (5)</t>
  </si>
  <si>
    <t>1 - EQUIPE</t>
  </si>
  <si>
    <t>Informar o número de pessoas na equipe. Quanto maior o número de pessoas, menor será a duração.</t>
  </si>
  <si>
    <t>2 - VALOR</t>
  </si>
  <si>
    <t>3 - QDE PREVISTA</t>
  </si>
  <si>
    <t>Informar a quantidade prevista para realização da atividade. Informar a unidade utilizada.</t>
  </si>
  <si>
    <t>4 - ÍNDICE</t>
  </si>
  <si>
    <r>
      <t xml:space="preserve">O valor total poderá ser em </t>
    </r>
    <r>
      <rPr>
        <b/>
        <sz val="12"/>
        <rFont val="Arial"/>
        <family val="2"/>
      </rPr>
      <t>horas</t>
    </r>
    <r>
      <rPr>
        <sz val="12"/>
        <rFont val="Arial"/>
        <family val="2"/>
      </rPr>
      <t xml:space="preserve"> ou </t>
    </r>
    <r>
      <rPr>
        <b/>
        <sz val="12"/>
        <rFont val="Arial"/>
        <family val="2"/>
      </rPr>
      <t>quantidade de pessoas.</t>
    </r>
  </si>
  <si>
    <t>Nos dois casos, as durações ficaram iguais.</t>
  </si>
  <si>
    <t>Total e índice pelo númento de pessoas.</t>
  </si>
  <si>
    <t>Total e índice pela qde de horas.</t>
  </si>
  <si>
    <t>OBJETIVO</t>
  </si>
  <si>
    <t>Calcular as durações das atividades quando tivermos os índices praticados na empresa.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</si>
</sst>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.##\ &quot;m³&quot;"/>
    <numFmt numFmtId="165" formatCode="##\ &quot;h&quot;"/>
    <numFmt numFmtId="166" formatCode="0.0000"/>
    <numFmt numFmtId="167" formatCode="0.0"/>
  </numFmts>
  <fonts count="13">
    <font>
      <sz val="10"/>
      <name val="Arial"/>
    </font>
    <font>
      <sz val="11"/>
      <color theme="1"/>
      <name val="Calibri"/>
      <family val="2"/>
      <scheme val="minor"/>
    </font>
    <font>
      <sz val="12"/>
      <name val="Frutiger-Light"/>
    </font>
    <font>
      <b/>
      <sz val="20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sz val="12"/>
      <name val="Arial"/>
      <family val="2"/>
    </font>
    <font>
      <b/>
      <sz val="12"/>
      <name val="Calibri"/>
      <family val="2"/>
      <scheme val="minor"/>
    </font>
    <font>
      <b/>
      <sz val="22"/>
      <name val="Calibri"/>
      <family val="2"/>
      <scheme val="minor"/>
    </font>
    <font>
      <sz val="8"/>
      <name val="Arial"/>
      <family val="2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4" fillId="0" borderId="0"/>
  </cellStyleXfs>
  <cellXfs count="70">
    <xf numFmtId="0" fontId="0" fillId="0" borderId="0" xfId="0"/>
    <xf numFmtId="0" fontId="5" fillId="0" borderId="0" xfId="3" applyFont="1"/>
    <xf numFmtId="0" fontId="6" fillId="0" borderId="0" xfId="3" applyFont="1"/>
    <xf numFmtId="49" fontId="7" fillId="2" borderId="5" xfId="3" applyNumberFormat="1" applyFont="1" applyFill="1" applyBorder="1" applyAlignment="1">
      <alignment vertical="center" wrapText="1"/>
    </xf>
    <xf numFmtId="49" fontId="7" fillId="2" borderId="6" xfId="3" applyNumberFormat="1" applyFont="1" applyFill="1" applyBorder="1" applyAlignment="1" applyProtection="1">
      <alignment vertical="center" wrapText="1"/>
      <protection locked="0"/>
    </xf>
    <xf numFmtId="49" fontId="7" fillId="2" borderId="9" xfId="3" applyNumberFormat="1" applyFont="1" applyFill="1" applyBorder="1" applyAlignment="1" applyProtection="1">
      <alignment vertical="center" wrapText="1"/>
      <protection locked="0"/>
    </xf>
    <xf numFmtId="49" fontId="7" fillId="2" borderId="6" xfId="3" applyNumberFormat="1" applyFont="1" applyFill="1" applyBorder="1" applyAlignment="1">
      <alignment horizontal="left" vertical="center" wrapText="1"/>
    </xf>
    <xf numFmtId="49" fontId="7" fillId="2" borderId="10" xfId="3" applyNumberFormat="1" applyFont="1" applyFill="1" applyBorder="1" applyAlignment="1">
      <alignment vertical="center" wrapText="1"/>
    </xf>
    <xf numFmtId="49" fontId="7" fillId="2" borderId="9" xfId="3" applyNumberFormat="1" applyFont="1" applyFill="1" applyBorder="1" applyAlignment="1">
      <alignment vertical="center" wrapText="1"/>
    </xf>
    <xf numFmtId="0" fontId="5" fillId="0" borderId="0" xfId="3" applyFont="1" applyAlignment="1">
      <alignment wrapText="1"/>
    </xf>
    <xf numFmtId="49" fontId="7" fillId="2" borderId="5" xfId="3" applyNumberFormat="1" applyFont="1" applyFill="1" applyBorder="1" applyAlignment="1">
      <alignment horizontal="center" vertical="center" wrapText="1"/>
    </xf>
    <xf numFmtId="49" fontId="7" fillId="3" borderId="5" xfId="3" applyNumberFormat="1" applyFont="1" applyFill="1" applyBorder="1" applyAlignment="1">
      <alignment horizontal="center" vertical="center" textRotation="90" wrapText="1"/>
    </xf>
    <xf numFmtId="0" fontId="6" fillId="0" borderId="0" xfId="3" applyFont="1" applyAlignment="1">
      <alignment wrapText="1"/>
    </xf>
    <xf numFmtId="0" fontId="5" fillId="0" borderId="0" xfId="3" applyFont="1" applyAlignment="1">
      <alignment horizontal="center" vertical="center"/>
    </xf>
    <xf numFmtId="49" fontId="5" fillId="2" borderId="5" xfId="3" applyNumberFormat="1" applyFont="1" applyFill="1" applyBorder="1" applyAlignment="1">
      <alignment horizontal="center" vertical="center" wrapText="1"/>
    </xf>
    <xf numFmtId="0" fontId="6" fillId="0" borderId="0" xfId="3" applyFont="1" applyAlignment="1">
      <alignment horizontal="center" vertical="center"/>
    </xf>
    <xf numFmtId="0" fontId="5" fillId="0" borderId="5" xfId="3" applyFont="1" applyBorder="1" applyAlignment="1">
      <alignment horizontal="center" vertical="center"/>
    </xf>
    <xf numFmtId="0" fontId="5" fillId="0" borderId="6" xfId="3" applyFont="1" applyBorder="1" applyAlignment="1">
      <alignment horizontal="center" vertical="center"/>
    </xf>
    <xf numFmtId="0" fontId="5" fillId="3" borderId="6" xfId="3" applyFont="1" applyFill="1" applyBorder="1" applyAlignment="1">
      <alignment horizontal="center" vertical="center"/>
    </xf>
    <xf numFmtId="0" fontId="5" fillId="3" borderId="9" xfId="3" applyFont="1" applyFill="1" applyBorder="1" applyAlignment="1">
      <alignment horizontal="center" vertical="center"/>
    </xf>
    <xf numFmtId="0" fontId="5" fillId="0" borderId="9" xfId="3" applyFont="1" applyBorder="1" applyAlignment="1">
      <alignment horizontal="center" vertical="center"/>
    </xf>
    <xf numFmtId="0" fontId="5" fillId="0" borderId="0" xfId="3" applyFont="1" applyAlignment="1">
      <alignment vertical="center"/>
    </xf>
    <xf numFmtId="49" fontId="5" fillId="2" borderId="0" xfId="3" applyNumberFormat="1" applyFont="1" applyFill="1" applyAlignment="1">
      <alignment horizontal="center" vertical="center" wrapText="1"/>
    </xf>
    <xf numFmtId="165" fontId="5" fillId="0" borderId="0" xfId="3" applyNumberFormat="1" applyFont="1" applyAlignment="1">
      <alignment horizontal="center" vertical="center"/>
    </xf>
    <xf numFmtId="164" fontId="5" fillId="0" borderId="0" xfId="3" applyNumberFormat="1" applyFont="1" applyAlignment="1">
      <alignment horizontal="center" vertical="center"/>
    </xf>
    <xf numFmtId="2" fontId="5" fillId="0" borderId="0" xfId="3" applyNumberFormat="1" applyFont="1" applyAlignment="1">
      <alignment horizontal="center" vertical="center"/>
    </xf>
    <xf numFmtId="0" fontId="4" fillId="0" borderId="0" xfId="3"/>
    <xf numFmtId="0" fontId="5" fillId="0" borderId="17" xfId="3" applyFont="1" applyBorder="1" applyAlignment="1">
      <alignment horizontal="center" vertical="center"/>
    </xf>
    <xf numFmtId="0" fontId="5" fillId="0" borderId="18" xfId="3" applyFont="1" applyBorder="1" applyAlignment="1">
      <alignment horizontal="center" vertical="center"/>
    </xf>
    <xf numFmtId="0" fontId="5" fillId="0" borderId="4" xfId="3" applyFont="1" applyBorder="1"/>
    <xf numFmtId="0" fontId="5" fillId="0" borderId="2" xfId="3" applyFont="1" applyBorder="1"/>
    <xf numFmtId="0" fontId="5" fillId="0" borderId="0" xfId="3" applyFont="1" applyAlignment="1">
      <alignment horizontal="center"/>
    </xf>
    <xf numFmtId="166" fontId="5" fillId="3" borderId="9" xfId="3" applyNumberFormat="1" applyFont="1" applyFill="1" applyBorder="1" applyAlignment="1">
      <alignment horizontal="center" vertical="center"/>
    </xf>
    <xf numFmtId="167" fontId="5" fillId="3" borderId="6" xfId="3" applyNumberFormat="1" applyFont="1" applyFill="1" applyBorder="1" applyAlignment="1">
      <alignment horizontal="center" vertical="center"/>
    </xf>
    <xf numFmtId="166" fontId="5" fillId="0" borderId="6" xfId="3" applyNumberFormat="1" applyFont="1" applyBorder="1" applyAlignment="1">
      <alignment vertical="center"/>
    </xf>
    <xf numFmtId="0" fontId="12" fillId="0" borderId="0" xfId="3" applyFont="1" applyAlignment="1">
      <alignment horizontal="left" vertical="center"/>
    </xf>
    <xf numFmtId="0" fontId="6" fillId="0" borderId="0" xfId="0" applyFont="1"/>
    <xf numFmtId="0" fontId="12" fillId="0" borderId="0" xfId="0" applyFont="1"/>
    <xf numFmtId="0" fontId="0" fillId="0" borderId="9" xfId="0" applyBorder="1" applyAlignment="1">
      <alignment horizontal="center" vertical="center"/>
    </xf>
    <xf numFmtId="0" fontId="5" fillId="0" borderId="20" xfId="3" applyFont="1" applyBorder="1" applyAlignment="1">
      <alignment horizontal="center" vertical="center"/>
    </xf>
    <xf numFmtId="0" fontId="5" fillId="0" borderId="15" xfId="3" applyFont="1" applyBorder="1" applyAlignment="1">
      <alignment horizontal="center" vertical="center"/>
    </xf>
    <xf numFmtId="0" fontId="5" fillId="0" borderId="16" xfId="3" applyFont="1" applyBorder="1" applyAlignment="1">
      <alignment horizontal="center" vertical="center"/>
    </xf>
    <xf numFmtId="0" fontId="5" fillId="0" borderId="22" xfId="3" applyFont="1" applyBorder="1" applyAlignment="1">
      <alignment horizontal="center" vertical="center"/>
    </xf>
    <xf numFmtId="0" fontId="5" fillId="0" borderId="1" xfId="3" applyFont="1" applyBorder="1" applyAlignment="1">
      <alignment horizontal="center" vertical="center" wrapText="1"/>
    </xf>
    <xf numFmtId="0" fontId="5" fillId="0" borderId="3" xfId="3" applyFont="1" applyBorder="1" applyAlignment="1">
      <alignment horizontal="center" vertical="center" wrapText="1"/>
    </xf>
    <xf numFmtId="0" fontId="5" fillId="0" borderId="4" xfId="3" applyFont="1" applyBorder="1" applyAlignment="1">
      <alignment horizontal="center" vertical="center"/>
    </xf>
    <xf numFmtId="0" fontId="5" fillId="0" borderId="2" xfId="3" applyFont="1" applyBorder="1" applyAlignment="1">
      <alignment horizontal="center" vertical="center"/>
    </xf>
    <xf numFmtId="0" fontId="5" fillId="0" borderId="7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/>
    </xf>
    <xf numFmtId="49" fontId="7" fillId="3" borderId="6" xfId="3" applyNumberFormat="1" applyFont="1" applyFill="1" applyBorder="1" applyAlignment="1">
      <alignment horizontal="center" vertical="center" wrapText="1"/>
    </xf>
    <xf numFmtId="49" fontId="7" fillId="3" borderId="9" xfId="3" applyNumberFormat="1" applyFont="1" applyFill="1" applyBorder="1" applyAlignment="1">
      <alignment horizontal="center" vertical="center" wrapText="1"/>
    </xf>
    <xf numFmtId="49" fontId="7" fillId="3" borderId="5" xfId="3" applyNumberFormat="1" applyFont="1" applyFill="1" applyBorder="1" applyAlignment="1">
      <alignment horizontal="center" vertical="center" wrapText="1"/>
    </xf>
    <xf numFmtId="0" fontId="7" fillId="3" borderId="6" xfId="3" applyFont="1" applyFill="1" applyBorder="1" applyAlignment="1">
      <alignment horizontal="center" vertical="center"/>
    </xf>
    <xf numFmtId="0" fontId="7" fillId="3" borderId="10" xfId="3" applyFont="1" applyFill="1" applyBorder="1" applyAlignment="1">
      <alignment horizontal="center" vertical="center"/>
    </xf>
    <xf numFmtId="0" fontId="7" fillId="3" borderId="9" xfId="3" applyFont="1" applyFill="1" applyBorder="1" applyAlignment="1">
      <alignment horizontal="center" vertical="center"/>
    </xf>
    <xf numFmtId="0" fontId="5" fillId="0" borderId="11" xfId="3" applyFont="1" applyBorder="1" applyAlignment="1">
      <alignment horizontal="center" vertical="center"/>
    </xf>
    <xf numFmtId="0" fontId="5" fillId="0" borderId="12" xfId="3" applyFont="1" applyBorder="1" applyAlignment="1">
      <alignment horizontal="center" vertical="center"/>
    </xf>
    <xf numFmtId="0" fontId="5" fillId="0" borderId="19" xfId="3" applyFont="1" applyBorder="1" applyAlignment="1">
      <alignment horizontal="center" vertical="center"/>
    </xf>
    <xf numFmtId="0" fontId="5" fillId="0" borderId="13" xfId="3" applyFont="1" applyBorder="1" applyAlignment="1">
      <alignment horizontal="center" vertical="center"/>
    </xf>
    <xf numFmtId="0" fontId="5" fillId="0" borderId="14" xfId="3" applyFont="1" applyBorder="1" applyAlignment="1">
      <alignment horizontal="center" vertical="center"/>
    </xf>
    <xf numFmtId="0" fontId="5" fillId="0" borderId="21" xfId="3" applyFont="1" applyBorder="1" applyAlignment="1">
      <alignment horizontal="center" vertical="center"/>
    </xf>
    <xf numFmtId="0" fontId="3" fillId="3" borderId="6" xfId="3" applyFont="1" applyFill="1" applyBorder="1" applyAlignment="1">
      <alignment horizontal="center" vertical="center"/>
    </xf>
    <xf numFmtId="0" fontId="3" fillId="3" borderId="10" xfId="3" applyFont="1" applyFill="1" applyBorder="1" applyAlignment="1">
      <alignment horizontal="center" vertical="center"/>
    </xf>
    <xf numFmtId="0" fontId="3" fillId="3" borderId="9" xfId="3" applyFont="1" applyFill="1" applyBorder="1" applyAlignment="1">
      <alignment horizontal="center" vertical="center"/>
    </xf>
    <xf numFmtId="49" fontId="8" fillId="2" borderId="6" xfId="3" applyNumberFormat="1" applyFont="1" applyFill="1" applyBorder="1" applyAlignment="1" applyProtection="1">
      <alignment horizontal="center" vertical="center" wrapText="1"/>
      <protection locked="0"/>
    </xf>
    <xf numFmtId="49" fontId="8" fillId="2" borderId="10" xfId="3" applyNumberFormat="1" applyFont="1" applyFill="1" applyBorder="1" applyAlignment="1" applyProtection="1">
      <alignment horizontal="center" vertical="center" wrapText="1"/>
      <protection locked="0"/>
    </xf>
    <xf numFmtId="49" fontId="8" fillId="2" borderId="9" xfId="3" applyNumberFormat="1" applyFont="1" applyFill="1" applyBorder="1" applyAlignment="1" applyProtection="1">
      <alignment horizontal="center" vertical="center" wrapText="1"/>
      <protection locked="0"/>
    </xf>
    <xf numFmtId="49" fontId="7" fillId="2" borderId="10" xfId="3" applyNumberFormat="1" applyFont="1" applyFill="1" applyBorder="1" applyAlignment="1">
      <alignment horizontal="center" vertical="center" wrapText="1"/>
    </xf>
    <xf numFmtId="49" fontId="7" fillId="2" borderId="9" xfId="3" applyNumberFormat="1" applyFont="1" applyFill="1" applyBorder="1" applyAlignment="1">
      <alignment horizontal="center" vertical="center" wrapText="1"/>
    </xf>
    <xf numFmtId="49" fontId="7" fillId="2" borderId="6" xfId="3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2" xfId="1" xr:uid="{00000000-0005-0000-0000-000001000000}"/>
    <cellStyle name="Normal 3" xfId="3" xr:uid="{FFBA6632-1703-48AB-8B08-6FDA4C2D644A}"/>
    <cellStyle name="Normal 6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833437</xdr:colOff>
      <xdr:row>1</xdr:row>
      <xdr:rowOff>83343</xdr:rowOff>
    </xdr:from>
    <xdr:to>
      <xdr:col>1</xdr:col>
      <xdr:colOff>2881312</xdr:colOff>
      <xdr:row>1</xdr:row>
      <xdr:rowOff>857249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6E918C7-1416-463B-8316-52FAA743F4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9656" y="440531"/>
          <a:ext cx="2047875" cy="773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21</xdr:row>
      <xdr:rowOff>104775</xdr:rowOff>
    </xdr:from>
    <xdr:to>
      <xdr:col>9</xdr:col>
      <xdr:colOff>199465</xdr:colOff>
      <xdr:row>26</xdr:row>
      <xdr:rowOff>218900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782913BE-B8D0-4594-9F08-7D8E834D21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2475" y="4733925"/>
          <a:ext cx="4476190" cy="1400000"/>
        </a:xfrm>
        <a:prstGeom prst="rect">
          <a:avLst/>
        </a:prstGeom>
      </xdr:spPr>
    </xdr:pic>
    <xdr:clientData/>
  </xdr:twoCellAnchor>
  <xdr:twoCellAnchor editAs="oneCell">
    <xdr:from>
      <xdr:col>9</xdr:col>
      <xdr:colOff>571500</xdr:colOff>
      <xdr:row>21</xdr:row>
      <xdr:rowOff>104775</xdr:rowOff>
    </xdr:from>
    <xdr:to>
      <xdr:col>17</xdr:col>
      <xdr:colOff>151843</xdr:colOff>
      <xdr:row>26</xdr:row>
      <xdr:rowOff>199852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E9E286A7-093A-49D8-87EE-108B808883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00700" y="4733925"/>
          <a:ext cx="4457143" cy="13809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69E13-EB46-4356-B226-B09E330A6C7A}">
  <sheetPr>
    <pageSetUpPr fitToPage="1"/>
  </sheetPr>
  <dimension ref="A1:AR53"/>
  <sheetViews>
    <sheetView showGridLines="0" tabSelected="1" zoomScale="80" zoomScaleNormal="80" zoomScaleSheetLayoutView="80" workbookViewId="0">
      <selection activeCell="B1" sqref="B1"/>
    </sheetView>
  </sheetViews>
  <sheetFormatPr defaultColWidth="2.7109375" defaultRowHeight="27.75" customHeight="1"/>
  <cols>
    <col min="1" max="1" width="3.42578125" style="1" customWidth="1"/>
    <col min="2" max="2" width="56.42578125" style="31" customWidth="1"/>
    <col min="3" max="3" width="2.28515625" style="1" customWidth="1"/>
    <col min="4" max="15" width="4.85546875" style="1" customWidth="1"/>
    <col min="16" max="16" width="8.85546875" style="1" customWidth="1"/>
    <col min="17" max="17" width="12.140625" style="1" customWidth="1"/>
    <col min="18" max="18" width="1.5703125" style="1" customWidth="1"/>
    <col min="19" max="19" width="8.85546875" style="1" customWidth="1"/>
    <col min="20" max="20" width="4.85546875" style="1" customWidth="1"/>
    <col min="21" max="21" width="1.5703125" style="1" customWidth="1"/>
    <col min="22" max="22" width="9" style="1" customWidth="1"/>
    <col min="23" max="23" width="9.5703125" style="1" customWidth="1"/>
    <col min="24" max="24" width="1.5703125" style="1" customWidth="1"/>
    <col min="25" max="25" width="8.85546875" style="1" customWidth="1"/>
    <col min="26" max="26" width="14.5703125" style="1" customWidth="1"/>
    <col min="27" max="123" width="4.85546875" style="2" customWidth="1"/>
    <col min="124" max="16384" width="2.7109375" style="2"/>
  </cols>
  <sheetData>
    <row r="1" spans="1:44" ht="27.75" customHeight="1">
      <c r="B1" s="1"/>
    </row>
    <row r="2" spans="1:44" ht="69.75" customHeight="1">
      <c r="B2" s="3"/>
      <c r="C2" s="64" t="s">
        <v>21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6"/>
      <c r="Y2" s="4"/>
      <c r="Z2" s="5"/>
    </row>
    <row r="3" spans="1:44" ht="9" customHeight="1">
      <c r="B3" s="1"/>
    </row>
    <row r="4" spans="1:44" ht="27.75" customHeight="1">
      <c r="B4" s="6" t="s">
        <v>4</v>
      </c>
      <c r="C4" s="67"/>
      <c r="D4" s="67"/>
      <c r="E4" s="68"/>
      <c r="F4" s="69" t="s">
        <v>0</v>
      </c>
      <c r="G4" s="67"/>
      <c r="H4" s="67"/>
      <c r="I4" s="7"/>
      <c r="J4" s="7"/>
      <c r="K4" s="7"/>
      <c r="L4" s="7"/>
      <c r="M4" s="7"/>
      <c r="N4" s="7"/>
      <c r="O4" s="7"/>
      <c r="P4" s="7"/>
      <c r="Q4" s="7"/>
      <c r="R4" s="8"/>
      <c r="S4" s="69" t="s">
        <v>1</v>
      </c>
      <c r="T4" s="67"/>
      <c r="U4" s="7"/>
      <c r="V4" s="7"/>
      <c r="W4" s="7"/>
      <c r="X4" s="7"/>
      <c r="Y4" s="7"/>
      <c r="Z4" s="8"/>
    </row>
    <row r="5" spans="1:44" ht="9" customHeight="1">
      <c r="B5" s="1"/>
    </row>
    <row r="6" spans="1:44" ht="27.75" customHeight="1">
      <c r="B6" s="61" t="s">
        <v>7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3"/>
    </row>
    <row r="7" spans="1:44" ht="9" customHeight="1">
      <c r="B7" s="1"/>
      <c r="R7" s="2"/>
      <c r="U7" s="2"/>
      <c r="V7" s="2"/>
      <c r="W7" s="2"/>
      <c r="X7" s="2"/>
    </row>
    <row r="8" spans="1:44" s="12" customFormat="1" ht="87.75" customHeight="1">
      <c r="A8" s="9"/>
      <c r="B8" s="10" t="s">
        <v>3</v>
      </c>
      <c r="C8" s="2"/>
      <c r="D8" s="11" t="s">
        <v>29</v>
      </c>
      <c r="E8" s="11" t="s">
        <v>9</v>
      </c>
      <c r="F8" s="11" t="s">
        <v>10</v>
      </c>
      <c r="G8" s="11" t="s">
        <v>11</v>
      </c>
      <c r="H8" s="11" t="s">
        <v>12</v>
      </c>
      <c r="I8" s="11"/>
      <c r="J8" s="11"/>
      <c r="K8" s="11"/>
      <c r="L8" s="11"/>
      <c r="M8" s="11"/>
      <c r="N8" s="11"/>
      <c r="O8" s="11"/>
      <c r="P8" s="49" t="s">
        <v>30</v>
      </c>
      <c r="Q8" s="50"/>
      <c r="R8" s="2"/>
      <c r="S8" s="51" t="s">
        <v>31</v>
      </c>
      <c r="T8" s="51"/>
      <c r="U8" s="2"/>
      <c r="V8" s="51" t="s">
        <v>32</v>
      </c>
      <c r="W8" s="51"/>
      <c r="X8" s="2"/>
      <c r="Y8" s="49" t="s">
        <v>33</v>
      </c>
      <c r="Z8" s="50"/>
      <c r="AF8"/>
      <c r="AG8"/>
      <c r="AH8"/>
      <c r="AI8"/>
      <c r="AJ8"/>
      <c r="AK8"/>
      <c r="AL8"/>
      <c r="AM8"/>
      <c r="AN8"/>
      <c r="AO8"/>
      <c r="AP8"/>
      <c r="AQ8"/>
      <c r="AR8"/>
    </row>
    <row r="9" spans="1:44" s="15" customFormat="1" ht="27.75" customHeight="1">
      <c r="A9" s="13"/>
      <c r="B9" s="14" t="s">
        <v>17</v>
      </c>
      <c r="D9" s="16">
        <v>1</v>
      </c>
      <c r="E9" s="16">
        <v>2</v>
      </c>
      <c r="F9" s="16">
        <v>1</v>
      </c>
      <c r="G9" s="16">
        <v>1</v>
      </c>
      <c r="H9" s="16">
        <v>1</v>
      </c>
      <c r="I9" s="16"/>
      <c r="J9" s="16"/>
      <c r="K9" s="16"/>
      <c r="L9" s="16"/>
      <c r="M9" s="16"/>
      <c r="N9" s="16"/>
      <c r="O9" s="17"/>
      <c r="P9" s="18">
        <f>IF(SUM(D9:O9)=0,"",IF(Q9="h",SUM(D9:O9)*8,SUM(D9:O9)))</f>
        <v>48</v>
      </c>
      <c r="Q9" s="19" t="s">
        <v>6</v>
      </c>
      <c r="S9" s="17">
        <v>40</v>
      </c>
      <c r="T9" s="20" t="s">
        <v>5</v>
      </c>
      <c r="V9" s="34">
        <v>4</v>
      </c>
      <c r="W9" s="38" t="str">
        <f>IF(Q9="","",Q9)</f>
        <v>h</v>
      </c>
      <c r="Y9" s="33">
        <f>IFERROR(IF(Q9="h",V9/(P9/S9),V9/(P9/S9)),"")</f>
        <v>3.3333333333333335</v>
      </c>
      <c r="Z9" s="32" t="str">
        <f>IF(Y9="","","d")</f>
        <v>d</v>
      </c>
      <c r="AF9"/>
      <c r="AG9"/>
      <c r="AH9"/>
      <c r="AI9"/>
      <c r="AJ9"/>
      <c r="AK9"/>
      <c r="AL9"/>
      <c r="AM9"/>
      <c r="AN9"/>
      <c r="AO9"/>
      <c r="AP9"/>
      <c r="AQ9"/>
      <c r="AR9"/>
    </row>
    <row r="10" spans="1:44" s="15" customFormat="1" ht="27.75" customHeight="1">
      <c r="A10" s="13"/>
      <c r="B10" s="14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7"/>
      <c r="P10" s="18" t="str">
        <f t="shared" ref="P10:P17" si="0">IF(SUM(D10:O10)=0,"",IF(Q10="h",SUM(D10:O10)*8,SUM(D10:O10)))</f>
        <v/>
      </c>
      <c r="Q10" s="19"/>
      <c r="S10" s="17"/>
      <c r="T10" s="20"/>
      <c r="V10" s="34"/>
      <c r="W10" s="38" t="str">
        <f t="shared" ref="W10:W17" si="1">IF(Q10="","",Q10)</f>
        <v/>
      </c>
      <c r="Y10" s="33" t="str">
        <f t="shared" ref="Y10:Y17" si="2">IFERROR(IF(Q10="h",V10/(P10/S10),V10/(P10/S10)),"")</f>
        <v/>
      </c>
      <c r="Z10" s="32" t="str">
        <f t="shared" ref="Z10:Z17" si="3">IF(Y10="","","d")</f>
        <v/>
      </c>
      <c r="AF10"/>
      <c r="AG10"/>
      <c r="AH10"/>
      <c r="AI10"/>
      <c r="AJ10"/>
      <c r="AK10"/>
      <c r="AL10"/>
      <c r="AM10"/>
      <c r="AN10"/>
      <c r="AO10"/>
      <c r="AP10"/>
      <c r="AQ10"/>
      <c r="AR10"/>
    </row>
    <row r="11" spans="1:44" s="15" customFormat="1" ht="27.75" customHeight="1">
      <c r="A11" s="13"/>
      <c r="B11" s="14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7"/>
      <c r="P11" s="18" t="str">
        <f t="shared" si="0"/>
        <v/>
      </c>
      <c r="Q11" s="19"/>
      <c r="S11" s="17"/>
      <c r="T11" s="20"/>
      <c r="V11" s="34"/>
      <c r="W11" s="38" t="str">
        <f t="shared" si="1"/>
        <v/>
      </c>
      <c r="Y11" s="33" t="str">
        <f t="shared" si="2"/>
        <v/>
      </c>
      <c r="Z11" s="32" t="str">
        <f t="shared" si="3"/>
        <v/>
      </c>
      <c r="AF11"/>
      <c r="AG11"/>
      <c r="AH11"/>
      <c r="AI11"/>
      <c r="AJ11"/>
      <c r="AK11"/>
      <c r="AL11"/>
      <c r="AM11"/>
      <c r="AN11"/>
      <c r="AO11"/>
      <c r="AP11"/>
      <c r="AQ11"/>
      <c r="AR11"/>
    </row>
    <row r="12" spans="1:44" s="15" customFormat="1" ht="27.75" customHeight="1">
      <c r="A12" s="13"/>
      <c r="B12" s="14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7"/>
      <c r="P12" s="18" t="str">
        <f t="shared" si="0"/>
        <v/>
      </c>
      <c r="Q12" s="19"/>
      <c r="S12" s="17"/>
      <c r="T12" s="20"/>
      <c r="V12" s="34"/>
      <c r="W12" s="38" t="str">
        <f t="shared" si="1"/>
        <v/>
      </c>
      <c r="Y12" s="33" t="str">
        <f t="shared" si="2"/>
        <v/>
      </c>
      <c r="Z12" s="32" t="str">
        <f t="shared" si="3"/>
        <v/>
      </c>
      <c r="AF12"/>
      <c r="AG12"/>
      <c r="AH12"/>
      <c r="AI12"/>
      <c r="AJ12"/>
      <c r="AK12"/>
      <c r="AL12"/>
      <c r="AM12"/>
      <c r="AN12"/>
      <c r="AO12"/>
      <c r="AP12"/>
      <c r="AQ12"/>
      <c r="AR12"/>
    </row>
    <row r="13" spans="1:44" s="15" customFormat="1" ht="27.75" customHeight="1">
      <c r="A13" s="13"/>
      <c r="B13" s="14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7"/>
      <c r="P13" s="18" t="str">
        <f t="shared" si="0"/>
        <v/>
      </c>
      <c r="Q13" s="19"/>
      <c r="S13" s="17"/>
      <c r="T13" s="20"/>
      <c r="V13" s="34"/>
      <c r="W13" s="38" t="str">
        <f t="shared" si="1"/>
        <v/>
      </c>
      <c r="Y13" s="33" t="str">
        <f t="shared" si="2"/>
        <v/>
      </c>
      <c r="Z13" s="32" t="str">
        <f t="shared" si="3"/>
        <v/>
      </c>
      <c r="AF13"/>
      <c r="AG13"/>
      <c r="AH13"/>
      <c r="AI13"/>
      <c r="AJ13"/>
      <c r="AK13"/>
      <c r="AL13"/>
      <c r="AM13"/>
      <c r="AN13"/>
      <c r="AO13"/>
      <c r="AP13"/>
      <c r="AQ13"/>
      <c r="AR13"/>
    </row>
    <row r="14" spans="1:44" s="15" customFormat="1" ht="27.75" customHeight="1">
      <c r="A14" s="13"/>
      <c r="B14" s="14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7"/>
      <c r="P14" s="18" t="str">
        <f t="shared" si="0"/>
        <v/>
      </c>
      <c r="Q14" s="19"/>
      <c r="S14" s="17"/>
      <c r="T14" s="20"/>
      <c r="V14" s="34"/>
      <c r="W14" s="38" t="str">
        <f t="shared" si="1"/>
        <v/>
      </c>
      <c r="Y14" s="33" t="str">
        <f t="shared" si="2"/>
        <v/>
      </c>
      <c r="Z14" s="32" t="str">
        <f t="shared" si="3"/>
        <v/>
      </c>
      <c r="AF14"/>
      <c r="AG14"/>
      <c r="AH14"/>
      <c r="AI14"/>
      <c r="AJ14"/>
      <c r="AK14"/>
      <c r="AL14"/>
      <c r="AM14"/>
      <c r="AN14"/>
      <c r="AO14"/>
      <c r="AP14"/>
      <c r="AQ14"/>
      <c r="AR14"/>
    </row>
    <row r="15" spans="1:44" s="15" customFormat="1" ht="27.75" customHeight="1">
      <c r="A15" s="13"/>
      <c r="B15" s="14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7"/>
      <c r="P15" s="18" t="str">
        <f t="shared" si="0"/>
        <v/>
      </c>
      <c r="Q15" s="19"/>
      <c r="S15" s="17"/>
      <c r="T15" s="20"/>
      <c r="V15" s="34"/>
      <c r="W15" s="38" t="str">
        <f t="shared" si="1"/>
        <v/>
      </c>
      <c r="Y15" s="33" t="str">
        <f t="shared" si="2"/>
        <v/>
      </c>
      <c r="Z15" s="32" t="str">
        <f t="shared" si="3"/>
        <v/>
      </c>
      <c r="AF15"/>
      <c r="AG15"/>
      <c r="AH15"/>
      <c r="AI15"/>
      <c r="AJ15"/>
      <c r="AK15"/>
      <c r="AL15"/>
      <c r="AM15"/>
      <c r="AN15"/>
      <c r="AO15"/>
      <c r="AP15"/>
      <c r="AQ15"/>
      <c r="AR15"/>
    </row>
    <row r="16" spans="1:44" s="15" customFormat="1" ht="27.75" customHeight="1">
      <c r="A16" s="13"/>
      <c r="B16" s="14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7"/>
      <c r="P16" s="18" t="str">
        <f t="shared" si="0"/>
        <v/>
      </c>
      <c r="Q16" s="19"/>
      <c r="S16" s="17"/>
      <c r="T16" s="20"/>
      <c r="V16" s="34"/>
      <c r="W16" s="38" t="str">
        <f t="shared" si="1"/>
        <v/>
      </c>
      <c r="Y16" s="33" t="str">
        <f t="shared" si="2"/>
        <v/>
      </c>
      <c r="Z16" s="32" t="str">
        <f t="shared" si="3"/>
        <v/>
      </c>
      <c r="AF16"/>
      <c r="AG16"/>
      <c r="AH16"/>
      <c r="AI16"/>
      <c r="AJ16"/>
      <c r="AK16"/>
      <c r="AL16"/>
      <c r="AM16"/>
      <c r="AN16"/>
      <c r="AO16"/>
      <c r="AP16"/>
      <c r="AQ16"/>
      <c r="AR16"/>
    </row>
    <row r="17" spans="1:44" s="15" customFormat="1" ht="27.75" customHeight="1">
      <c r="A17" s="13"/>
      <c r="B17" s="14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7"/>
      <c r="P17" s="18" t="str">
        <f t="shared" si="0"/>
        <v/>
      </c>
      <c r="Q17" s="19"/>
      <c r="S17" s="17"/>
      <c r="T17" s="20"/>
      <c r="V17" s="34"/>
      <c r="W17" s="38" t="str">
        <f t="shared" si="1"/>
        <v/>
      </c>
      <c r="Y17" s="33" t="str">
        <f t="shared" si="2"/>
        <v/>
      </c>
      <c r="Z17" s="32" t="str">
        <f t="shared" si="3"/>
        <v/>
      </c>
      <c r="AF17"/>
      <c r="AG17"/>
      <c r="AH17"/>
      <c r="AI17"/>
      <c r="AJ17"/>
      <c r="AK17"/>
      <c r="AL17"/>
      <c r="AM17"/>
      <c r="AN17"/>
      <c r="AO17"/>
      <c r="AP17"/>
      <c r="AQ17"/>
      <c r="AR17"/>
    </row>
    <row r="18" spans="1:44" ht="8.25" customHeight="1">
      <c r="B18" s="22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23"/>
      <c r="Q18" s="23"/>
      <c r="R18" s="2"/>
      <c r="S18" s="24"/>
      <c r="T18" s="24"/>
      <c r="U18" s="2"/>
      <c r="V18" s="2"/>
      <c r="W18" s="2"/>
      <c r="X18" s="2"/>
      <c r="Y18" s="25"/>
      <c r="Z18" s="25"/>
      <c r="AA18" s="21"/>
      <c r="AF18"/>
      <c r="AG18"/>
      <c r="AH18"/>
      <c r="AI18"/>
      <c r="AJ18"/>
      <c r="AK18"/>
      <c r="AL18"/>
      <c r="AM18"/>
      <c r="AN18"/>
      <c r="AO18"/>
      <c r="AP18"/>
      <c r="AQ18"/>
      <c r="AR18"/>
    </row>
    <row r="19" spans="1:44" ht="27.75" customHeight="1">
      <c r="B19" s="61" t="s">
        <v>18</v>
      </c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3"/>
      <c r="AF19"/>
      <c r="AG19"/>
      <c r="AH19"/>
      <c r="AI19"/>
      <c r="AJ19"/>
      <c r="AK19"/>
      <c r="AL19"/>
      <c r="AM19"/>
      <c r="AN19"/>
      <c r="AO19"/>
      <c r="AP19"/>
      <c r="AQ19"/>
      <c r="AR19"/>
    </row>
    <row r="20" spans="1:44" ht="9" customHeight="1">
      <c r="B20" s="1"/>
      <c r="R20" s="2"/>
      <c r="U20" s="2"/>
      <c r="V20" s="2"/>
      <c r="W20" s="2"/>
      <c r="X20" s="2"/>
      <c r="AF20"/>
      <c r="AG20"/>
      <c r="AH20"/>
      <c r="AI20"/>
      <c r="AJ20"/>
      <c r="AK20"/>
      <c r="AL20"/>
      <c r="AM20"/>
      <c r="AN20"/>
      <c r="AO20"/>
      <c r="AP20"/>
      <c r="AQ20"/>
      <c r="AR20"/>
    </row>
    <row r="21" spans="1:44" s="12" customFormat="1" ht="87.75" customHeight="1">
      <c r="A21" s="9"/>
      <c r="B21" s="10" t="s">
        <v>3</v>
      </c>
      <c r="C21" s="2"/>
      <c r="D21" s="11" t="s">
        <v>12</v>
      </c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49" t="s">
        <v>13</v>
      </c>
      <c r="Q21" s="50"/>
      <c r="R21" s="2"/>
      <c r="S21" s="51" t="s">
        <v>14</v>
      </c>
      <c r="T21" s="51"/>
      <c r="U21" s="2"/>
      <c r="V21" s="51" t="s">
        <v>15</v>
      </c>
      <c r="W21" s="51"/>
      <c r="X21" s="2"/>
      <c r="Y21" s="49" t="s">
        <v>16</v>
      </c>
      <c r="Z21" s="50"/>
      <c r="AF21"/>
      <c r="AG21"/>
      <c r="AH21"/>
      <c r="AI21"/>
      <c r="AJ21"/>
      <c r="AK21"/>
      <c r="AL21"/>
      <c r="AM21"/>
      <c r="AN21"/>
      <c r="AO21"/>
      <c r="AP21"/>
      <c r="AQ21"/>
      <c r="AR21"/>
    </row>
    <row r="22" spans="1:44" s="15" customFormat="1" ht="27.75" customHeight="1">
      <c r="A22" s="13"/>
      <c r="B22" s="14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7"/>
      <c r="P22" s="18" t="str">
        <f>IF(SUM(D22:O22)=0,"",IF(Q22="h",SUM(D22:O22)*8,SUM(D22:O22)))</f>
        <v/>
      </c>
      <c r="Q22" s="19"/>
      <c r="S22" s="17"/>
      <c r="T22" s="20"/>
      <c r="V22" s="34"/>
      <c r="W22" s="38" t="str">
        <f>IF(Q22="","",Q22)</f>
        <v/>
      </c>
      <c r="Y22" s="33" t="str">
        <f>IFERROR(IF(Q22="h",V22/(P22/S22),V22/(P22/S22)),"")</f>
        <v/>
      </c>
      <c r="Z22" s="32" t="str">
        <f>IF(Y22="","","d")</f>
        <v/>
      </c>
    </row>
    <row r="23" spans="1:44" ht="27.75" customHeight="1">
      <c r="B23" s="14"/>
      <c r="C23" s="15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7"/>
      <c r="P23" s="18" t="str">
        <f t="shared" ref="P23:P30" si="4">IF(SUM(D23:O23)=0,"",IF(Q23="h",SUM(D23:O23)*8,SUM(D23:O23)))</f>
        <v/>
      </c>
      <c r="Q23" s="19"/>
      <c r="R23" s="15"/>
      <c r="S23" s="17"/>
      <c r="T23" s="20"/>
      <c r="U23" s="15"/>
      <c r="V23" s="34"/>
      <c r="W23" s="38" t="str">
        <f t="shared" ref="W23:W30" si="5">IF(Q23="","",Q23)</f>
        <v/>
      </c>
      <c r="X23" s="15"/>
      <c r="Y23" s="33" t="str">
        <f t="shared" ref="Y23:Y30" si="6">IFERROR(IF(Q23="h",V23/(P23/S23),V23/(P23/S23)),"")</f>
        <v/>
      </c>
      <c r="Z23" s="32" t="str">
        <f t="shared" ref="Z23:Z30" si="7">IF(Y23="","","d")</f>
        <v/>
      </c>
    </row>
    <row r="24" spans="1:44" ht="27.75" customHeight="1">
      <c r="B24" s="14"/>
      <c r="C24" s="15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7"/>
      <c r="P24" s="18" t="str">
        <f t="shared" si="4"/>
        <v/>
      </c>
      <c r="Q24" s="19"/>
      <c r="R24" s="15"/>
      <c r="S24" s="17"/>
      <c r="T24" s="20"/>
      <c r="U24" s="15"/>
      <c r="V24" s="34"/>
      <c r="W24" s="38" t="str">
        <f t="shared" si="5"/>
        <v/>
      </c>
      <c r="X24" s="15"/>
      <c r="Y24" s="33" t="str">
        <f t="shared" si="6"/>
        <v/>
      </c>
      <c r="Z24" s="32" t="str">
        <f t="shared" si="7"/>
        <v/>
      </c>
    </row>
    <row r="25" spans="1:44" ht="27.75" customHeight="1">
      <c r="B25" s="14"/>
      <c r="C25" s="15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7"/>
      <c r="P25" s="18" t="str">
        <f t="shared" si="4"/>
        <v/>
      </c>
      <c r="Q25" s="19"/>
      <c r="R25" s="15"/>
      <c r="S25" s="17"/>
      <c r="T25" s="20"/>
      <c r="U25" s="15"/>
      <c r="V25" s="34"/>
      <c r="W25" s="38" t="str">
        <f t="shared" si="5"/>
        <v/>
      </c>
      <c r="X25" s="15"/>
      <c r="Y25" s="33" t="str">
        <f t="shared" si="6"/>
        <v/>
      </c>
      <c r="Z25" s="32" t="str">
        <f t="shared" si="7"/>
        <v/>
      </c>
      <c r="AA25" s="21"/>
    </row>
    <row r="26" spans="1:44" s="15" customFormat="1" ht="27.75" customHeight="1">
      <c r="A26" s="13"/>
      <c r="B26" s="14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7"/>
      <c r="P26" s="18" t="str">
        <f t="shared" si="4"/>
        <v/>
      </c>
      <c r="Q26" s="19"/>
      <c r="S26" s="17"/>
      <c r="T26" s="20"/>
      <c r="V26" s="34"/>
      <c r="W26" s="38" t="str">
        <f t="shared" si="5"/>
        <v/>
      </c>
      <c r="Y26" s="33" t="str">
        <f t="shared" si="6"/>
        <v/>
      </c>
      <c r="Z26" s="32" t="str">
        <f t="shared" si="7"/>
        <v/>
      </c>
    </row>
    <row r="27" spans="1:44" ht="27.75" customHeight="1">
      <c r="B27" s="14"/>
      <c r="C27" s="15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7"/>
      <c r="P27" s="18" t="str">
        <f t="shared" si="4"/>
        <v/>
      </c>
      <c r="Q27" s="19"/>
      <c r="R27" s="15"/>
      <c r="S27" s="17"/>
      <c r="T27" s="20"/>
      <c r="U27" s="15"/>
      <c r="V27" s="34"/>
      <c r="W27" s="38" t="str">
        <f t="shared" si="5"/>
        <v/>
      </c>
      <c r="X27" s="15"/>
      <c r="Y27" s="33" t="str">
        <f t="shared" si="6"/>
        <v/>
      </c>
      <c r="Z27" s="32" t="str">
        <f t="shared" si="7"/>
        <v/>
      </c>
    </row>
    <row r="28" spans="1:44" ht="27.75" customHeight="1">
      <c r="B28" s="14"/>
      <c r="C28" s="15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7"/>
      <c r="P28" s="18" t="str">
        <f t="shared" si="4"/>
        <v/>
      </c>
      <c r="Q28" s="19"/>
      <c r="R28" s="15"/>
      <c r="S28" s="17"/>
      <c r="T28" s="20"/>
      <c r="U28" s="15"/>
      <c r="V28" s="34"/>
      <c r="W28" s="38" t="str">
        <f t="shared" si="5"/>
        <v/>
      </c>
      <c r="X28" s="15"/>
      <c r="Y28" s="33" t="str">
        <f t="shared" si="6"/>
        <v/>
      </c>
      <c r="Z28" s="32" t="str">
        <f t="shared" si="7"/>
        <v/>
      </c>
    </row>
    <row r="29" spans="1:44" ht="27.75" customHeight="1">
      <c r="B29" s="14"/>
      <c r="C29" s="15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7"/>
      <c r="P29" s="18" t="str">
        <f t="shared" si="4"/>
        <v/>
      </c>
      <c r="Q29" s="19"/>
      <c r="R29" s="15"/>
      <c r="S29" s="17"/>
      <c r="T29" s="20"/>
      <c r="U29" s="15"/>
      <c r="V29" s="34"/>
      <c r="W29" s="38" t="str">
        <f t="shared" si="5"/>
        <v/>
      </c>
      <c r="X29" s="15"/>
      <c r="Y29" s="33" t="str">
        <f t="shared" si="6"/>
        <v/>
      </c>
      <c r="Z29" s="32" t="str">
        <f t="shared" si="7"/>
        <v/>
      </c>
      <c r="AA29" s="21"/>
    </row>
    <row r="30" spans="1:44" s="15" customFormat="1" ht="27.75" customHeight="1">
      <c r="A30" s="13"/>
      <c r="B30" s="14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7"/>
      <c r="P30" s="18" t="str">
        <f t="shared" si="4"/>
        <v/>
      </c>
      <c r="Q30" s="19"/>
      <c r="S30" s="17"/>
      <c r="T30" s="20"/>
      <c r="V30" s="34"/>
      <c r="W30" s="38" t="str">
        <f t="shared" si="5"/>
        <v/>
      </c>
      <c r="Y30" s="33" t="str">
        <f t="shared" si="6"/>
        <v/>
      </c>
      <c r="Z30" s="32" t="str">
        <f t="shared" si="7"/>
        <v/>
      </c>
    </row>
    <row r="31" spans="1:44" s="26" customFormat="1" ht="25.5" customHeight="1"/>
    <row r="32" spans="1:44" ht="27.75" customHeight="1">
      <c r="B32" s="61" t="s">
        <v>19</v>
      </c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3"/>
    </row>
    <row r="33" spans="1:27" ht="9" customHeight="1">
      <c r="B33" s="1"/>
      <c r="R33" s="2"/>
      <c r="U33" s="2"/>
      <c r="V33" s="2"/>
      <c r="W33" s="2"/>
      <c r="X33" s="2"/>
    </row>
    <row r="34" spans="1:27" s="12" customFormat="1" ht="87.75" customHeight="1">
      <c r="A34" s="9"/>
      <c r="B34" s="10" t="s">
        <v>3</v>
      </c>
      <c r="C34" s="2"/>
      <c r="D34" s="11" t="s">
        <v>8</v>
      </c>
      <c r="E34" s="11" t="s">
        <v>9</v>
      </c>
      <c r="F34" s="11" t="s">
        <v>10</v>
      </c>
      <c r="G34" s="11" t="s">
        <v>11</v>
      </c>
      <c r="H34" s="11" t="s">
        <v>12</v>
      </c>
      <c r="I34" s="11"/>
      <c r="J34" s="11"/>
      <c r="K34" s="11"/>
      <c r="L34" s="11"/>
      <c r="M34" s="11"/>
      <c r="N34" s="11"/>
      <c r="O34" s="11"/>
      <c r="P34" s="49" t="s">
        <v>13</v>
      </c>
      <c r="Q34" s="50"/>
      <c r="R34" s="2"/>
      <c r="S34" s="51" t="s">
        <v>14</v>
      </c>
      <c r="T34" s="51"/>
      <c r="U34" s="2"/>
      <c r="V34" s="51" t="s">
        <v>15</v>
      </c>
      <c r="W34" s="51"/>
      <c r="X34" s="2"/>
      <c r="Y34" s="49" t="s">
        <v>16</v>
      </c>
      <c r="Z34" s="50"/>
    </row>
    <row r="35" spans="1:27" s="15" customFormat="1" ht="27.75" customHeight="1">
      <c r="A35" s="13"/>
      <c r="B35" s="14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7"/>
      <c r="P35" s="18"/>
      <c r="Q35" s="19"/>
      <c r="S35" s="17"/>
      <c r="T35" s="20"/>
      <c r="V35" s="34"/>
      <c r="W35" s="38"/>
      <c r="Y35" s="33"/>
      <c r="Z35" s="32"/>
    </row>
    <row r="36" spans="1:27" ht="27.75" customHeight="1">
      <c r="B36" s="14"/>
      <c r="C36" s="15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7"/>
      <c r="P36" s="18" t="str">
        <f t="shared" ref="P36:P43" si="8">IF(SUM(D36:O36)=0,"",IF(Q36="h",SUM(D36:O36)*8,SUM(D36:O36)))</f>
        <v/>
      </c>
      <c r="Q36" s="19"/>
      <c r="R36" s="15"/>
      <c r="S36" s="17"/>
      <c r="T36" s="20"/>
      <c r="U36" s="15"/>
      <c r="V36" s="34"/>
      <c r="W36" s="38" t="str">
        <f t="shared" ref="W36:W43" si="9">IF(Q36="","",Q36)</f>
        <v/>
      </c>
      <c r="X36" s="15"/>
      <c r="Y36" s="33" t="str">
        <f t="shared" ref="Y36:Y43" si="10">IFERROR(IF(Q36="h",V36/(P36/S36),V36/(P36/S36)),"")</f>
        <v/>
      </c>
      <c r="Z36" s="32" t="str">
        <f t="shared" ref="Z36:Z43" si="11">IF(Y36="","","d")</f>
        <v/>
      </c>
    </row>
    <row r="37" spans="1:27" ht="27.75" customHeight="1">
      <c r="B37" s="14"/>
      <c r="C37" s="15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7"/>
      <c r="P37" s="18" t="str">
        <f t="shared" si="8"/>
        <v/>
      </c>
      <c r="Q37" s="19"/>
      <c r="R37" s="15"/>
      <c r="S37" s="17"/>
      <c r="T37" s="20"/>
      <c r="U37" s="15"/>
      <c r="V37" s="34"/>
      <c r="W37" s="38" t="str">
        <f t="shared" si="9"/>
        <v/>
      </c>
      <c r="X37" s="15"/>
      <c r="Y37" s="33" t="str">
        <f t="shared" si="10"/>
        <v/>
      </c>
      <c r="Z37" s="32" t="str">
        <f t="shared" si="11"/>
        <v/>
      </c>
    </row>
    <row r="38" spans="1:27" ht="27.75" customHeight="1">
      <c r="B38" s="14"/>
      <c r="C38" s="15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7"/>
      <c r="P38" s="18" t="str">
        <f t="shared" si="8"/>
        <v/>
      </c>
      <c r="Q38" s="19"/>
      <c r="R38" s="15"/>
      <c r="S38" s="17"/>
      <c r="T38" s="20"/>
      <c r="U38" s="15"/>
      <c r="V38" s="34"/>
      <c r="W38" s="38" t="str">
        <f t="shared" si="9"/>
        <v/>
      </c>
      <c r="X38" s="15"/>
      <c r="Y38" s="33" t="str">
        <f t="shared" si="10"/>
        <v/>
      </c>
      <c r="Z38" s="32" t="str">
        <f t="shared" si="11"/>
        <v/>
      </c>
      <c r="AA38" s="21"/>
    </row>
    <row r="39" spans="1:27" s="15" customFormat="1" ht="27.75" customHeight="1">
      <c r="A39" s="13"/>
      <c r="B39" s="14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7"/>
      <c r="P39" s="18" t="str">
        <f t="shared" si="8"/>
        <v/>
      </c>
      <c r="Q39" s="19"/>
      <c r="S39" s="17"/>
      <c r="T39" s="20"/>
      <c r="V39" s="34"/>
      <c r="W39" s="38" t="str">
        <f t="shared" si="9"/>
        <v/>
      </c>
      <c r="Y39" s="33" t="str">
        <f t="shared" si="10"/>
        <v/>
      </c>
      <c r="Z39" s="32" t="str">
        <f t="shared" si="11"/>
        <v/>
      </c>
    </row>
    <row r="40" spans="1:27" ht="27.75" customHeight="1">
      <c r="B40" s="14"/>
      <c r="C40" s="15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7"/>
      <c r="P40" s="18" t="str">
        <f t="shared" si="8"/>
        <v/>
      </c>
      <c r="Q40" s="19"/>
      <c r="R40" s="15"/>
      <c r="S40" s="17"/>
      <c r="T40" s="20"/>
      <c r="U40" s="15"/>
      <c r="V40" s="34"/>
      <c r="W40" s="38" t="str">
        <f t="shared" si="9"/>
        <v/>
      </c>
      <c r="X40" s="15"/>
      <c r="Y40" s="33" t="str">
        <f t="shared" si="10"/>
        <v/>
      </c>
      <c r="Z40" s="32" t="str">
        <f t="shared" si="11"/>
        <v/>
      </c>
    </row>
    <row r="41" spans="1:27" ht="27.75" customHeight="1">
      <c r="B41" s="14"/>
      <c r="C41" s="15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7"/>
      <c r="P41" s="18" t="str">
        <f t="shared" si="8"/>
        <v/>
      </c>
      <c r="Q41" s="19"/>
      <c r="R41" s="15"/>
      <c r="S41" s="17"/>
      <c r="T41" s="20"/>
      <c r="U41" s="15"/>
      <c r="V41" s="34"/>
      <c r="W41" s="38" t="str">
        <f t="shared" si="9"/>
        <v/>
      </c>
      <c r="X41" s="15"/>
      <c r="Y41" s="33" t="str">
        <f t="shared" si="10"/>
        <v/>
      </c>
      <c r="Z41" s="32" t="str">
        <f t="shared" si="11"/>
        <v/>
      </c>
    </row>
    <row r="42" spans="1:27" ht="27.75" customHeight="1">
      <c r="B42" s="14"/>
      <c r="C42" s="15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7"/>
      <c r="P42" s="18" t="str">
        <f t="shared" si="8"/>
        <v/>
      </c>
      <c r="Q42" s="19"/>
      <c r="R42" s="15"/>
      <c r="S42" s="17"/>
      <c r="T42" s="20"/>
      <c r="U42" s="15"/>
      <c r="V42" s="34"/>
      <c r="W42" s="38" t="str">
        <f t="shared" si="9"/>
        <v/>
      </c>
      <c r="X42" s="15"/>
      <c r="Y42" s="33" t="str">
        <f t="shared" si="10"/>
        <v/>
      </c>
      <c r="Z42" s="32" t="str">
        <f t="shared" si="11"/>
        <v/>
      </c>
      <c r="AA42" s="21"/>
    </row>
    <row r="43" spans="1:27" s="15" customFormat="1" ht="27.75" customHeight="1">
      <c r="A43" s="13"/>
      <c r="B43" s="14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7"/>
      <c r="P43" s="18" t="str">
        <f t="shared" si="8"/>
        <v/>
      </c>
      <c r="Q43" s="19"/>
      <c r="S43" s="17"/>
      <c r="T43" s="20"/>
      <c r="V43" s="34"/>
      <c r="W43" s="38" t="str">
        <f t="shared" si="9"/>
        <v/>
      </c>
      <c r="Y43" s="33" t="str">
        <f t="shared" si="10"/>
        <v/>
      </c>
      <c r="Z43" s="32" t="str">
        <f t="shared" si="11"/>
        <v/>
      </c>
    </row>
    <row r="44" spans="1:27" customFormat="1" ht="12.75" customHeight="1"/>
    <row r="45" spans="1:27" ht="27.75" customHeight="1">
      <c r="B45" s="52" t="s">
        <v>2</v>
      </c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4"/>
    </row>
    <row r="46" spans="1:27" ht="27.75" customHeight="1">
      <c r="B46" s="55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7"/>
    </row>
    <row r="47" spans="1:27" ht="27.75" customHeight="1">
      <c r="B47" s="27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39"/>
    </row>
    <row r="48" spans="1:27" ht="27.75" customHeight="1">
      <c r="B48" s="27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39"/>
    </row>
    <row r="49" spans="2:26" ht="27.75" customHeight="1">
      <c r="B49" s="58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60"/>
    </row>
    <row r="50" spans="2:26" ht="27.75" customHeight="1">
      <c r="B50" s="40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2"/>
    </row>
    <row r="51" spans="2:26" ht="14.25" customHeight="1">
      <c r="B51" s="43" t="s">
        <v>20</v>
      </c>
      <c r="C51" s="45"/>
      <c r="D51" s="45"/>
      <c r="E51" s="45"/>
      <c r="F51" s="45"/>
      <c r="G51" s="45"/>
      <c r="H51" s="45"/>
      <c r="I51" s="45"/>
      <c r="J51" s="45"/>
      <c r="K51" s="29"/>
      <c r="L51" s="29"/>
      <c r="M51" s="29"/>
      <c r="N51" s="29"/>
      <c r="O51" s="29"/>
      <c r="P51" s="29"/>
      <c r="Q51" s="45"/>
      <c r="R51" s="45"/>
      <c r="S51" s="45"/>
      <c r="T51" s="45"/>
      <c r="U51" s="45"/>
      <c r="V51" s="45"/>
      <c r="W51" s="45"/>
      <c r="X51" s="45"/>
      <c r="Y51" s="45"/>
      <c r="Z51" s="47"/>
    </row>
    <row r="52" spans="2:26" ht="14.25" customHeight="1">
      <c r="B52" s="44"/>
      <c r="C52" s="46"/>
      <c r="D52" s="46"/>
      <c r="E52" s="46"/>
      <c r="F52" s="46"/>
      <c r="G52" s="46"/>
      <c r="H52" s="46"/>
      <c r="I52" s="46"/>
      <c r="J52" s="46"/>
      <c r="K52" s="30"/>
      <c r="L52" s="30"/>
      <c r="M52" s="30"/>
      <c r="N52" s="30"/>
      <c r="O52" s="30"/>
      <c r="P52" s="30"/>
      <c r="Q52" s="46"/>
      <c r="R52" s="46"/>
      <c r="S52" s="46"/>
      <c r="T52" s="46"/>
      <c r="U52" s="46"/>
      <c r="V52" s="46"/>
      <c r="W52" s="46"/>
      <c r="X52" s="46"/>
      <c r="Y52" s="46"/>
      <c r="Z52" s="48"/>
    </row>
    <row r="53" spans="2:26" ht="27.75" customHeight="1">
      <c r="B53" s="29" t="str">
        <f ca="1">MID(CELL("filename"),SEARCH("[",CELL("filename"))+1,SEARCH("]",CELL("filename"))-SEARCH("[",CELL("filename"))-1)</f>
        <v>Cálculo da Duração da Atividade.xlsx</v>
      </c>
    </row>
  </sheetData>
  <sheetProtection formatCells="0" formatColumns="0" formatRows="0" insertHyperlinks="0" sort="0" autoFilter="0" pivotTables="0"/>
  <mergeCells count="26">
    <mergeCell ref="C2:X2"/>
    <mergeCell ref="C4:E4"/>
    <mergeCell ref="F4:H4"/>
    <mergeCell ref="S4:T4"/>
    <mergeCell ref="B6:Z6"/>
    <mergeCell ref="P8:Q8"/>
    <mergeCell ref="S8:T8"/>
    <mergeCell ref="V8:W8"/>
    <mergeCell ref="Y8:Z8"/>
    <mergeCell ref="B19:Z19"/>
    <mergeCell ref="P21:Q21"/>
    <mergeCell ref="S21:T21"/>
    <mergeCell ref="V21:W21"/>
    <mergeCell ref="Y21:Z21"/>
    <mergeCell ref="B49:Z49"/>
    <mergeCell ref="B32:Z32"/>
    <mergeCell ref="B50:Z50"/>
    <mergeCell ref="B51:B52"/>
    <mergeCell ref="C51:J52"/>
    <mergeCell ref="Q51:Z52"/>
    <mergeCell ref="P34:Q34"/>
    <mergeCell ref="S34:T34"/>
    <mergeCell ref="V34:W34"/>
    <mergeCell ref="Y34:Z34"/>
    <mergeCell ref="B45:Z45"/>
    <mergeCell ref="B46:Z46"/>
  </mergeCells>
  <phoneticPr fontId="9" type="noConversion"/>
  <dataValidations count="1">
    <dataValidation type="list" allowBlank="1" showInputMessage="1" showErrorMessage="1" sqref="Q9:Q17 Q22:Q30 Q35:Q43" xr:uid="{098CCB5E-B152-4CBB-9A58-0E7DA1BF9137}">
      <formula1>"h,pes"</formula1>
    </dataValidation>
  </dataValidations>
  <printOptions horizontalCentered="1" verticalCentered="1" gridLinesSet="0"/>
  <pageMargins left="3.937007874015748E-2" right="3.937007874015748E-2" top="7.874015748031496E-2" bottom="7.874015748031496E-2" header="0" footer="0"/>
  <pageSetup paperSize="9" scale="51" fitToHeight="0" orientation="portrait" horizontalDpi="300" verticalDpi="300" r:id="rId1"/>
  <headerFooter alignWithMargins="0"/>
  <colBreaks count="1" manualBreakCount="1">
    <brk id="5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36CD5-74AA-4894-8B10-521990FAB398}">
  <dimension ref="B1:Q31"/>
  <sheetViews>
    <sheetView showGridLines="0" workbookViewId="0">
      <selection activeCell="B6" sqref="B6"/>
    </sheetView>
  </sheetViews>
  <sheetFormatPr defaultRowHeight="20.25" customHeight="1"/>
  <cols>
    <col min="1" max="1" width="2.28515625" style="36" customWidth="1"/>
    <col min="2" max="16384" width="9.140625" style="36"/>
  </cols>
  <sheetData>
    <row r="1" spans="2:17" ht="20.25" customHeight="1">
      <c r="B1" s="35" t="s">
        <v>22</v>
      </c>
    </row>
    <row r="2" spans="2:17" ht="20.25" customHeight="1">
      <c r="B2" s="36" t="s">
        <v>28</v>
      </c>
    </row>
    <row r="4" spans="2:17" ht="20.25" customHeight="1">
      <c r="B4" s="37" t="s">
        <v>44</v>
      </c>
    </row>
    <row r="5" spans="2:17" ht="20.25" customHeight="1">
      <c r="B5" s="36" t="s">
        <v>45</v>
      </c>
    </row>
    <row r="7" spans="2:17" ht="20.25" customHeight="1">
      <c r="B7" s="37" t="s">
        <v>34</v>
      </c>
    </row>
    <row r="8" spans="2:17" ht="20.25" customHeight="1">
      <c r="B8" s="36" t="s">
        <v>35</v>
      </c>
    </row>
    <row r="9" spans="2:17" ht="20.25" customHeight="1">
      <c r="B9" s="37"/>
    </row>
    <row r="10" spans="2:17" ht="20.25" customHeight="1">
      <c r="B10" s="37" t="s">
        <v>36</v>
      </c>
    </row>
    <row r="11" spans="2:17" ht="20.25" customHeight="1">
      <c r="B11" s="36" t="s">
        <v>40</v>
      </c>
    </row>
    <row r="13" spans="2:17" ht="20.25" customHeight="1">
      <c r="B13" s="37" t="s">
        <v>37</v>
      </c>
    </row>
    <row r="14" spans="2:17" ht="20.25" customHeight="1">
      <c r="B14" s="36" t="s">
        <v>38</v>
      </c>
    </row>
    <row r="15" spans="2:17" ht="20.25" customHeight="1"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</row>
    <row r="16" spans="2:17" ht="20.25" customHeight="1">
      <c r="B16" s="37" t="s">
        <v>39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</row>
    <row r="17" spans="2:17" ht="20.25" customHeight="1">
      <c r="B17" s="36" t="s">
        <v>23</v>
      </c>
      <c r="K17" s="2"/>
      <c r="L17" s="2"/>
      <c r="M17" s="2"/>
      <c r="N17" s="2"/>
      <c r="O17" s="2"/>
      <c r="P17" s="2"/>
      <c r="Q17" s="2"/>
    </row>
    <row r="18" spans="2:17" ht="20.25" customHeight="1">
      <c r="B18" s="36" t="s">
        <v>24</v>
      </c>
      <c r="K18" s="2"/>
      <c r="L18" s="2"/>
      <c r="M18" s="2"/>
      <c r="N18" s="2"/>
      <c r="O18" s="2"/>
      <c r="P18" s="2"/>
      <c r="Q18" s="2"/>
    </row>
    <row r="19" spans="2:17" ht="20.25" customHeight="1">
      <c r="B19" s="36" t="s">
        <v>25</v>
      </c>
      <c r="K19" s="2"/>
      <c r="L19" s="2"/>
      <c r="M19" s="2"/>
      <c r="N19" s="2"/>
      <c r="O19" s="2"/>
      <c r="P19" s="2"/>
      <c r="Q19" s="2"/>
    </row>
    <row r="20" spans="2:17" ht="20.25" customHeight="1">
      <c r="B20" s="36" t="s">
        <v>26</v>
      </c>
      <c r="K20" s="15"/>
      <c r="L20" s="15"/>
      <c r="M20" s="15"/>
      <c r="N20" s="15"/>
      <c r="O20" s="15"/>
      <c r="P20" s="15"/>
      <c r="Q20" s="15"/>
    </row>
    <row r="21" spans="2:17" ht="20.25" customHeight="1">
      <c r="K21" s="2"/>
      <c r="L21" s="2"/>
      <c r="M21" s="2"/>
      <c r="N21" s="2"/>
      <c r="O21" s="2"/>
      <c r="P21" s="2"/>
      <c r="Q21" s="2"/>
    </row>
    <row r="22" spans="2:17" ht="20.25" customHeight="1">
      <c r="B22" s="2" t="s">
        <v>27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2:17" ht="20.25" customHeight="1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2:17" ht="20.25" customHeight="1"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</row>
    <row r="25" spans="2:17" ht="20.25" customHeight="1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2:17" ht="20.25" customHeight="1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2:17" ht="20.25" customHeight="1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2:17" ht="20.25" customHeight="1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</row>
    <row r="29" spans="2:17" ht="20.25" customHeight="1">
      <c r="C29" s="36" t="s">
        <v>42</v>
      </c>
      <c r="K29" s="36" t="s">
        <v>43</v>
      </c>
    </row>
    <row r="31" spans="2:17" ht="20.25" customHeight="1">
      <c r="C31" s="36" t="s">
        <v>41</v>
      </c>
    </row>
  </sheetData>
  <pageMargins left="0.511811024" right="0.511811024" top="0.78740157499999996" bottom="0.78740157499999996" header="0.31496062000000002" footer="0.31496062000000002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Url xmlns="http://schemas.microsoft.com/sharepoint/v3" xsi:nil="true"/>
    <N_x00fa_mero xmlns="1391EDF7-3C7E-426D-99DA-B1CC3D173C1A">DD-VM-GGEC-GP-007</N_x00fa_mero>
    <UGB xmlns="1391EDF7-3C7E-426D-99DA-B1CC3D173C1A">36</UGB>
    <_x00c1_rea xmlns="1391EDF7-3C7E-426D-99DA-B1CC3D173C1A">414</_x00c1_rea>
    <Vencido xmlns="1391EDF7-3C7E-426D-99DA-B1CC3D173C1A">false</Vencido>
    <N_x00ba__x0020_da_x0020_Vers_x00e3_o xmlns="1391EDF7-3C7E-426D-99DA-B1CC3D173C1A">1.0</N_x00ba__x0020_da_x0020_Vers_x00e3_o>
    <Obsoleto xmlns="1391EDF7-3C7E-426D-99DA-B1CC3D173C1A">false</Obsoleto>
    <_SourceUrl xmlns="http://schemas.microsoft.com/sharepoint/v3" xsi:nil="true"/>
    <Tipo_x0020_de_x0020_Documento xmlns="1391EDF7-3C7E-426D-99DA-B1CC3D173C1A">DD</Tipo_x0020_de_x0020_Documento>
    <xd_ProgID xmlns="http://schemas.microsoft.com/sharepoint/v3" xsi:nil="true"/>
    <Data_x0020_da_x0020_Revis_x00e3_o xmlns="1391EDF7-3C7E-426D-99DA-B1CC3D173C1A">2015-07-29T00:00:00Z</Data_x0020_da_x0020_Revis_x00e3_o>
    <Prazo_x0020_de_x0020_Validade xmlns="1391edf7-3c7e-426d-99da-b1cc3d173c1a">3</Prazo_x0020_de_x0020_Validade>
    <Order xmlns="http://schemas.microsoft.com/sharepoint/v3" xsi:nil="true"/>
    <_SharedFileIndex xmlns="http://schemas.microsoft.com/sharepoint/v3" xsi:nil="true"/>
    <Hist_x00f3_rico_x0020_das_x0020_Revis_x00f5_es xmlns="1391EDF7-3C7E-426D-99DA-B1CC3D173C1A">REV. 1.0: Revisão Inicial.</Hist_x00f3_rico_x0020_das_x0020_Revis_x00f5_es>
    <MetaInfo xmlns="http://schemas.microsoft.com/sharepoint/v3" xsi:nil="true"/>
    <Aprovador_x0020_do_x0020_Documento0 xmlns="1391EDF7-3C7E-426D-99DA-B1CC3D173C1A">492</Aprovador_x0020_do_x0020_Documento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7ED91137E3C6D4299DAB1CC3D173C1A" ma:contentTypeVersion="5" ma:contentTypeDescription="Crie um novo documento." ma:contentTypeScope="" ma:versionID="b2e4307476fc6a2d95b356da5635496a">
  <xsd:schema xmlns:xsd="http://www.w3.org/2001/XMLSchema" xmlns:xs="http://www.w3.org/2001/XMLSchema" xmlns:p="http://schemas.microsoft.com/office/2006/metadata/properties" xmlns:ns1="http://schemas.microsoft.com/sharepoint/v3" xmlns:ns2="1391EDF7-3C7E-426D-99DA-B1CC3D173C1A" xmlns:ns3="1391edf7-3c7e-426d-99da-b1cc3d173c1a" targetNamespace="http://schemas.microsoft.com/office/2006/metadata/properties" ma:root="true" ma:fieldsID="18db23003977745cc8ab8dc3a2647126" ns1:_="" ns2:_="" ns3:_="">
    <xsd:import namespace="http://schemas.microsoft.com/sharepoint/v3"/>
    <xsd:import namespace="1391EDF7-3C7E-426D-99DA-B1CC3D173C1A"/>
    <xsd:import namespace="1391edf7-3c7e-426d-99da-b1cc3d173c1a"/>
    <xsd:element name="properties">
      <xsd:complexType>
        <xsd:sequence>
          <xsd:element name="documentManagement">
            <xsd:complexType>
              <xsd:all>
                <xsd:element ref="ns2:UGB"/>
                <xsd:element ref="ns2:_x00c1_rea"/>
                <xsd:element ref="ns2:Data_x0020_da_x0020_Revis_x00e3_o"/>
                <xsd:element ref="ns2:Tipo_x0020_de_x0020_Documento"/>
                <xsd:element ref="ns2:N_x00fa_mero"/>
                <xsd:element ref="ns2:N_x00ba__x0020_da_x0020_Vers_x00e3_o"/>
                <xsd:element ref="ns2:Aprovador_x0020_do_x0020_Documento0"/>
                <xsd:element ref="ns2:Obsoleto" minOccurs="0"/>
                <xsd:element ref="ns2:_ModerationStatus"/>
                <xsd:element ref="ns2:_ModerationComments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2:Hist_x00f3_rico_x0020_das_x0020_Revis_x00f5_es"/>
                <xsd:element ref="ns2:Vencido" minOccurs="0"/>
                <xsd:element ref="ns1:ContentTypeId" minOccurs="0"/>
                <xsd:element ref="ns1:TemplateUrl" minOccurs="0"/>
                <xsd:element ref="ns1:xd_ProgID" minOccurs="0"/>
                <xsd:element ref="ns1:xd_Signature" minOccurs="0"/>
                <xsd:element ref="ns3:Prazo_x0020_de_x0020_Validade"/>
                <xsd:element ref="ns1: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_x0020_Type" ma:index="14" nillable="true" ma:displayName="Tipo de Arquivo" ma:hidden="true" ma:internalName="File_x0020_Type" ma:readOnly="true">
      <xsd:simpleType>
        <xsd:restriction base="dms:Text"/>
      </xsd:simpleType>
    </xsd:element>
    <xsd:element name="HTML_x0020_File_x0020_Type" ma:index="15" nillable="true" ma:displayName="Tipo de Arquivo HTML" ma:hidden="true" ma:internalName="HTML_x0020_File_x0020_Type" ma:readOnly="true">
      <xsd:simpleType>
        <xsd:restriction base="dms:Text"/>
      </xsd:simpleType>
    </xsd:element>
    <xsd:element name="_SourceUrl" ma:index="16" nillable="true" ma:displayName="URL da Fonte" ma:hidden="true" ma:internalName="_SourceUrl">
      <xsd:simpleType>
        <xsd:restriction base="dms:Text"/>
      </xsd:simpleType>
    </xsd:element>
    <xsd:element name="_SharedFileIndex" ma:index="17" nillable="true" ma:displayName="Índice do Arquivo Compartilhado" ma:hidden="true" ma:internalName="_SharedFileIndex">
      <xsd:simpleType>
        <xsd:restriction base="dms:Text"/>
      </xsd:simpleType>
    </xsd:element>
    <xsd:element name="ContentTypeId" ma:index="20" nillable="true" ma:displayName="ID do Tipo de Conteúdo" ma:hidden="true" ma:internalName="ContentTypeId" ma:readOnly="true">
      <xsd:simpleType>
        <xsd:restriction base="dms:Unknown"/>
      </xsd:simpleType>
    </xsd:element>
    <xsd:element name="TemplateUrl" ma:index="21" nillable="true" ma:displayName="Link do Modelo" ma:hidden="true" ma:internalName="TemplateUrl">
      <xsd:simpleType>
        <xsd:restriction base="dms:Text"/>
      </xsd:simpleType>
    </xsd:element>
    <xsd:element name="xd_ProgID" ma:index="22" nillable="true" ma:displayName="Link de Arquivo HTML" ma:hidden="true" ma:internalName="xd_ProgID">
      <xsd:simpleType>
        <xsd:restriction base="dms:Text"/>
      </xsd:simpleType>
    </xsd:element>
    <xsd:element name="xd_Signature" ma:index="23" nillable="true" ma:displayName="Está Assinado" ma:hidden="true" ma:internalName="xd_Signature" ma:readOnly="true">
      <xsd:simpleType>
        <xsd:restriction base="dms:Boolean"/>
      </xsd:simpleType>
    </xsd:element>
    <xsd:element name="ID" ma:index="26" nillable="true" ma:displayName="ID" ma:internalName="ID" ma:readOnly="true">
      <xsd:simpleType>
        <xsd:restriction base="dms:Unknown"/>
      </xsd:simpleType>
    </xsd:element>
    <xsd:element name="Author" ma:index="29" nillable="true" ma:displayName="Criado por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31" nillable="true" ma:displayName="Modificado por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32" nillable="true" ma:displayName="Tem Destinos de Cópia" ma:hidden="true" ma:internalName="_HasCopyDestinations" ma:readOnly="true">
      <xsd:simpleType>
        <xsd:restriction base="dms:Boolean"/>
      </xsd:simpleType>
    </xsd:element>
    <xsd:element name="_CopySource" ma:index="33" nillable="true" ma:displayName="Origem da Cópia" ma:internalName="_CopySource" ma:readOnly="true">
      <xsd:simpleType>
        <xsd:restriction base="dms:Text"/>
      </xsd:simpleType>
    </xsd:element>
    <xsd:element name="FileRef" ma:index="34" nillable="true" ma:displayName="Caminho da URL" ma:hidden="true" ma:list="Docs" ma:internalName="FileRef" ma:readOnly="true" ma:showField="FullUrl">
      <xsd:simpleType>
        <xsd:restriction base="dms:Lookup"/>
      </xsd:simpleType>
    </xsd:element>
    <xsd:element name="FileDirRef" ma:index="35" nillable="true" ma:displayName="Caminho" ma:hidden="true" ma:list="Docs" ma:internalName="FileDirRef" ma:readOnly="true" ma:showField="DirName">
      <xsd:simpleType>
        <xsd:restriction base="dms:Lookup"/>
      </xsd:simpleType>
    </xsd:element>
    <xsd:element name="Last_x0020_Modified" ma:index="36" nillable="true" ma:displayName="Modificado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37" nillable="true" ma:displayName="Criado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38" nillable="true" ma:displayName="Tamanho do Arquivo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39" nillable="true" ma:displayName="Tipo de Item" ma:hidden="true" ma:list="Docs" ma:internalName="FSObjType" ma:readOnly="true" ma:showField="FSType">
      <xsd:simpleType>
        <xsd:restriction base="dms:Lookup"/>
      </xsd:simpleType>
    </xsd:element>
    <xsd:element name="SortBehavior" ma:index="40" nillable="true" ma:displayName="Tipo de Classificação" ma:hidden="true" ma:list="Docs" ma:internalName="SortBehavior" ma:readOnly="true" ma:showField="SortBehavior">
      <xsd:simpleType>
        <xsd:restriction base="dms:Lookup"/>
      </xsd:simpleType>
    </xsd:element>
    <xsd:element name="CheckedOutUserId" ma:index="42" nillable="true" ma:displayName="Identificação do usuário para quem o item está com check-ou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43" nillable="true" ma:displayName="Está com Check-out para local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44" nillable="true" ma:displayName="Com Check-out para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45" nillable="true" ma:displayName="Id Exclusiva" ma:hidden="true" ma:list="Docs" ma:internalName="UniqueId" ma:readOnly="true" ma:showField="UniqueId">
      <xsd:simpleType>
        <xsd:restriction base="dms:Lookup"/>
      </xsd:simpleType>
    </xsd:element>
    <xsd:element name="SyncClientId" ma:index="46" nillable="true" ma:displayName="ID de Cliente" ma:hidden="true" ma:list="Docs" ma:internalName="SyncClientId" ma:readOnly="true" ma:showField="SyncClientId">
      <xsd:simpleType>
        <xsd:restriction base="dms:Lookup"/>
      </xsd:simpleType>
    </xsd:element>
    <xsd:element name="ProgId" ma:index="47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48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49" nillable="true" ma:displayName="Status de Vírus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50" nillable="true" ma:displayName="Com Check-out para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51" nillable="true" ma:displayName="Comentário sobre o Check-in" ma:format="TRUE" ma:list="Docs" ma:internalName="_CheckinComment" ma:readOnly="true" ma:showField="CheckinComment">
      <xsd:simpleType>
        <xsd:restriction base="dms:Lookup"/>
      </xsd:simpleType>
    </xsd:element>
    <xsd:element name="MetaInfo" ma:index="64" nillable="true" ma:displayName="Conjunto de Propriedades" ma:hidden="true" ma:list="Docs" ma:internalName="MetaInfo" ma:showField="MetaInfo">
      <xsd:simpleType>
        <xsd:restriction base="dms:Lookup"/>
      </xsd:simpleType>
    </xsd:element>
    <xsd:element name="_Level" ma:index="65" nillable="true" ma:displayName="Nível" ma:hidden="true" ma:internalName="_Level" ma:readOnly="true">
      <xsd:simpleType>
        <xsd:restriction base="dms:Unknown"/>
      </xsd:simpleType>
    </xsd:element>
    <xsd:element name="_IsCurrentVersion" ma:index="66" nillable="true" ma:displayName="É a Versão Atual" ma:hidden="true" ma:internalName="_IsCurrentVersion" ma:readOnly="true">
      <xsd:simpleType>
        <xsd:restriction base="dms:Boolean"/>
      </xsd:simpleType>
    </xsd:element>
    <xsd:element name="ItemChildCount" ma:index="67" nillable="true" ma:displayName="Contagem de Itens Filhos" ma:hidden="true" ma:list="Docs" ma:internalName="ItemChildCount" ma:readOnly="true" ma:showField="ItemChildCount">
      <xsd:simpleType>
        <xsd:restriction base="dms:Lookup"/>
      </xsd:simpleType>
    </xsd:element>
    <xsd:element name="FolderChildCount" ma:index="68" nillable="true" ma:displayName="Contagem de Elementos Filho da Pasta" ma:hidden="true" ma:list="Docs" ma:internalName="FolderChildCount" ma:readOnly="true" ma:showField="FolderChildCount">
      <xsd:simpleType>
        <xsd:restriction base="dms:Lookup"/>
      </xsd:simpleType>
    </xsd:element>
    <xsd:element name="owshiddenversion" ma:index="72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73" nillable="true" ma:displayName="Versão da UI" ma:hidden="true" ma:internalName="_UIVersion" ma:readOnly="true">
      <xsd:simpleType>
        <xsd:restriction base="dms:Unknown"/>
      </xsd:simpleType>
    </xsd:element>
    <xsd:element name="_UIVersionString" ma:index="74" nillable="true" ma:displayName="Versão" ma:internalName="_UIVersionString" ma:readOnly="true">
      <xsd:simpleType>
        <xsd:restriction base="dms:Text"/>
      </xsd:simpleType>
    </xsd:element>
    <xsd:element name="InstanceID" ma:index="75" nillable="true" ma:displayName="ID da Instância" ma:hidden="true" ma:internalName="InstanceID" ma:readOnly="true">
      <xsd:simpleType>
        <xsd:restriction base="dms:Unknown"/>
      </xsd:simpleType>
    </xsd:element>
    <xsd:element name="Order" ma:index="76" nillable="true" ma:displayName="Ordem" ma:hidden="true" ma:internalName="Order">
      <xsd:simpleType>
        <xsd:restriction base="dms:Number"/>
      </xsd:simpleType>
    </xsd:element>
    <xsd:element name="GUID" ma:index="77" nillable="true" ma:displayName="GUID" ma:hidden="true" ma:internalName="GUID" ma:readOnly="true">
      <xsd:simpleType>
        <xsd:restriction base="dms:Unknown"/>
      </xsd:simpleType>
    </xsd:element>
    <xsd:element name="WorkflowVersion" ma:index="78" nillable="true" ma:displayName="Versão do Fluxo de Trabalho" ma:hidden="true" ma:internalName="WorkflowVersion" ma:readOnly="true">
      <xsd:simpleType>
        <xsd:restriction base="dms:Unknown"/>
      </xsd:simpleType>
    </xsd:element>
    <xsd:element name="WorkflowInstanceID" ma:index="79" nillable="true" ma:displayName="ID da Instância do Fluxo de Trabalho" ma:hidden="true" ma:internalName="WorkflowInstanceID" ma:readOnly="true">
      <xsd:simpleType>
        <xsd:restriction base="dms:Unknown"/>
      </xsd:simpleType>
    </xsd:element>
    <xsd:element name="ParentVersionString" ma:index="80" nillable="true" ma:displayName="Versão de Origem (Documento Convertido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81" nillable="true" ma:displayName="Nome de Origem (Documento Convertido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82" nillable="true" ma:displayName="Número de Simultaneidade de Documentos" ma:hidden="true" ma:list="Docs" ma:internalName="DocConcurrencyNumber" ma:readOnly="true" ma:showField="DocConcurrencyNumber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91EDF7-3C7E-426D-99DA-B1CC3D173C1A" elementFormDefault="qualified">
    <xsd:import namespace="http://schemas.microsoft.com/office/2006/documentManagement/types"/>
    <xsd:import namespace="http://schemas.microsoft.com/office/infopath/2007/PartnerControls"/>
    <xsd:element name="UGB" ma:index="1" ma:displayName="UGB" ma:list="{7B3383FD-6E3B-4B7F-9655-30DBE58E8072}" ma:internalName="UGB" ma:showField="UGB">
      <xsd:simpleType>
        <xsd:restriction base="dms:Lookup"/>
      </xsd:simpleType>
    </xsd:element>
    <xsd:element name="_x00c1_rea" ma:index="2" ma:displayName="Área" ma:list="{9250A456-46A6-4801-9317-6D5012F500EE}" ma:internalName="_x00c1_rea" ma:showField="_x00c1_rea">
      <xsd:simpleType>
        <xsd:restriction base="dms:Lookup"/>
      </xsd:simpleType>
    </xsd:element>
    <xsd:element name="Data_x0020_da_x0020_Revis_x00e3_o" ma:index="3" ma:displayName="Data da Revisão" ma:format="DateOnly" ma:internalName="Data_x0020_da_x0020_Revis_x00e3_o">
      <xsd:simpleType>
        <xsd:restriction base="dms:DateTime"/>
      </xsd:simpleType>
    </xsd:element>
    <xsd:element name="Tipo_x0020_de_x0020_Documento" ma:index="4" ma:displayName="Tipo de Documento" ma:format="Dropdown" ma:internalName="Tipo_x0020_de_x0020_Documento">
      <xsd:simpleType>
        <xsd:restriction base="dms:Choice">
          <xsd:enumeration value="DD"/>
          <xsd:enumeration value="Manual"/>
          <xsd:enumeration value="PC"/>
          <xsd:enumeration value="PD"/>
          <xsd:enumeration value="PE"/>
          <xsd:enumeration value="PE Produto"/>
          <xsd:enumeration value="PE Serviço"/>
          <xsd:enumeration value="PG"/>
          <xsd:enumeration value="PO"/>
          <xsd:enumeration value="PP mod 1"/>
          <xsd:enumeration value="PP mod 2"/>
        </xsd:restriction>
      </xsd:simpleType>
    </xsd:element>
    <xsd:element name="N_x00fa_mero" ma:index="5" ma:displayName="Número" ma:description="Digite o código do documento conforme padrão de nomenclatura." ma:internalName="N_x00fa_mero">
      <xsd:simpleType>
        <xsd:restriction base="dms:Text">
          <xsd:maxLength value="35"/>
        </xsd:restriction>
      </xsd:simpleType>
    </xsd:element>
    <xsd:element name="N_x00ba__x0020_da_x0020_Vers_x00e3_o" ma:index="7" ma:displayName="Nº da Versão" ma:internalName="N_x00ba__x0020_da_x0020_Vers_x00e3_o">
      <xsd:simpleType>
        <xsd:restriction base="dms:Text">
          <xsd:maxLength value="255"/>
        </xsd:restriction>
      </xsd:simpleType>
    </xsd:element>
    <xsd:element name="Aprovador_x0020_do_x0020_Documento0" ma:index="8" ma:displayName="Aprovador do Documento" ma:list="{82FB1D38-A528-4542-82C2-66334EF0481C}" ma:internalName="Aprovador_x0020_do_x0020_Documento0" ma:readOnly="false" ma:showField="Nome_x002e_">
      <xsd:simpleType>
        <xsd:restriction base="dms:Lookup"/>
      </xsd:simpleType>
    </xsd:element>
    <xsd:element name="Obsoleto" ma:index="9" nillable="true" ma:displayName="Mover para pasta EXCLUÍDOS?" ma:default="0" ma:description="Move o documento para a Biblioteca EXCLUÍDOS, de acesso restrito a administradores do GQI." ma:internalName="Obsoleto">
      <xsd:simpleType>
        <xsd:restriction base="dms:Boolean"/>
      </xsd:simpleType>
    </xsd:element>
    <xsd:element name="_ModerationStatus" ma:index="10" ma:displayName="Status de Aprovação" ma:default="0" ma:hidden="true" ma:internalName="_ModerationStatus" ma:readOnly="true">
      <xsd:simpleType>
        <xsd:restriction base="dms:Unknown"/>
      </xsd:simpleType>
    </xsd:element>
    <xsd:element name="_ModerationComments" ma:index="11" nillable="true" ma:displayName="Comentários do Aprovador" ma:internalName="_ModerationComments" ma:readOnly="true">
      <xsd:simpleType>
        <xsd:restriction base="dms:Note">
          <xsd:maxLength value="255"/>
        </xsd:restriction>
      </xsd:simpleType>
    </xsd:element>
    <xsd:element name="Hist_x00f3_rico_x0020_das_x0020_Revis_x00f5_es" ma:index="18" ma:displayName="Histórico das Revisões" ma:description="Indicação resumida dos itens alterados no documento" ma:internalName="Hist_x00f3_rico_x0020_das_x0020_Revis_x00f5_es">
      <xsd:simpleType>
        <xsd:restriction base="dms:Note">
          <xsd:maxLength value="255"/>
        </xsd:restriction>
      </xsd:simpleType>
    </xsd:element>
    <xsd:element name="Vencido" ma:index="19" nillable="true" ma:displayName="Vencido" ma:default="0" ma:description="Preenchimento automático.O sistema enviará e-mail para o administrador, informando que o documento está com mais de 3 anos, desde a última revisão e deverá ser encaminhado para o autor para a devida regularização." ma:internalName="Vencido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91edf7-3c7e-426d-99da-b1cc3d173c1a" elementFormDefault="qualified">
    <xsd:import namespace="http://schemas.microsoft.com/office/2006/documentManagement/types"/>
    <xsd:import namespace="http://schemas.microsoft.com/office/infopath/2007/PartnerControls"/>
    <xsd:element name="Prazo_x0020_de_x0020_Validade" ma:index="24" ma:displayName="Prazo de Validade" ma:format="Dropdown" ma:internalName="Prazo_x0020_de_x0020_Validade">
      <xsd:simpleType>
        <xsd:restriction base="dms:Choice">
          <xsd:enumeration value="1"/>
          <xsd:enumeration value="3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Tipo de Conteúdo"/>
        <xsd:element ref="dc:title" minOccurs="0" maxOccurs="1" ma:index="6" ma:displayName="Título do Document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6B26851-490C-416A-BEA1-385CDFA2323D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391EDF7-3C7E-426D-99DA-B1CC3D173C1A"/>
    <ds:schemaRef ds:uri="1391edf7-3c7e-426d-99da-b1cc3d173c1a"/>
  </ds:schemaRefs>
</ds:datastoreItem>
</file>

<file path=customXml/itemProps2.xml><?xml version="1.0" encoding="utf-8"?>
<ds:datastoreItem xmlns:ds="http://schemas.openxmlformats.org/officeDocument/2006/customXml" ds:itemID="{B6047D7B-8984-4F5A-913F-FF11CF2631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BB9C920-8F37-42E4-AD3F-E4103E97DE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391EDF7-3C7E-426D-99DA-B1CC3D173C1A"/>
    <ds:schemaRef ds:uri="1391edf7-3c7e-426d-99da-b1cc3d173c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47E62A2-812A-46A8-92F9-8D1DEAE60E30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Cál Duração</vt:lpstr>
      <vt:lpstr>Instruções</vt:lpstr>
      <vt:lpstr>'Cál Duração'!Titulos_de_impressao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RDO - RELATÓRIO DIÁRIO DE OBRAS</dc:title>
  <dc:subject>Gestão da Qualidade Integrada</dc:subject>
  <dc:creator>Aline Alves - VISION</dc:creator>
  <cp:keywords>Capex</cp:keywords>
  <cp:lastModifiedBy>Sérgio Magalhães - VISION</cp:lastModifiedBy>
  <cp:lastPrinted>2021-05-12T16:09:22Z</cp:lastPrinted>
  <dcterms:created xsi:type="dcterms:W3CDTF">2001-08-02T13:40:07Z</dcterms:created>
  <dcterms:modified xsi:type="dcterms:W3CDTF">2021-07-03T23:25:14Z</dcterms:modified>
  <cp:category>DD</cp:category>
</cp:coreProperties>
</file>