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.magalhaes\Desktop\Material Gratuito para os Membros\"/>
    </mc:Choice>
  </mc:AlternateContent>
  <xr:revisionPtr revIDLastSave="0" documentId="13_ncr:1_{FF1DE00E-B739-4B1D-8497-54C1BF866134}" xr6:coauthVersionLast="47" xr6:coauthVersionMax="47" xr10:uidLastSave="{00000000-0000-0000-0000-000000000000}"/>
  <bookViews>
    <workbookView xWindow="-120" yWindow="-120" windowWidth="20730" windowHeight="11160" tabRatio="822" firstSheet="1" activeTab="1" xr2:uid="{00000000-000D-0000-FFFF-FFFF00000000}"/>
  </bookViews>
  <sheets>
    <sheet name="montagem equipes" sheetId="5" state="hidden" r:id="rId1"/>
    <sheet name="MOD" sheetId="10" r:id="rId2"/>
    <sheet name="Gráfico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0" l="1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AT39" i="10"/>
  <c r="AU39" i="10"/>
  <c r="AV39" i="10"/>
  <c r="AW39" i="10"/>
  <c r="AX39" i="10"/>
  <c r="AY39" i="10"/>
  <c r="AZ39" i="10"/>
  <c r="BA39" i="10"/>
  <c r="BB39" i="10"/>
  <c r="BC39" i="10"/>
  <c r="BD39" i="10"/>
  <c r="BE39" i="10"/>
  <c r="BF39" i="10"/>
  <c r="BG39" i="10"/>
  <c r="BH39" i="10"/>
  <c r="E40" i="10"/>
  <c r="D40" i="10"/>
  <c r="D39" i="10"/>
  <c r="E32" i="10" l="1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AT32" i="10"/>
  <c r="AU32" i="10"/>
  <c r="AV32" i="10"/>
  <c r="AW32" i="10"/>
  <c r="AX32" i="10"/>
  <c r="AY32" i="10"/>
  <c r="AZ32" i="10"/>
  <c r="BA32" i="10"/>
  <c r="BB32" i="10"/>
  <c r="BC32" i="10"/>
  <c r="BD32" i="10"/>
  <c r="BE32" i="10"/>
  <c r="BF32" i="10"/>
  <c r="BG32" i="10"/>
  <c r="BH32" i="10"/>
  <c r="D3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AT22" i="10"/>
  <c r="AU22" i="10"/>
  <c r="AV22" i="10"/>
  <c r="AW22" i="10"/>
  <c r="AX22" i="10"/>
  <c r="AY22" i="10"/>
  <c r="AZ22" i="10"/>
  <c r="BA22" i="10"/>
  <c r="BB22" i="10"/>
  <c r="BC22" i="10"/>
  <c r="BD22" i="10"/>
  <c r="BE22" i="10"/>
  <c r="BF22" i="10"/>
  <c r="BG22" i="10"/>
  <c r="BH22" i="10"/>
  <c r="D22" i="10"/>
  <c r="E8" i="10"/>
  <c r="F8" i="10"/>
  <c r="F40" i="10" s="1"/>
  <c r="G8" i="10"/>
  <c r="G40" i="10" s="1"/>
  <c r="H8" i="10"/>
  <c r="H40" i="10" s="1"/>
  <c r="I8" i="10"/>
  <c r="I40" i="10" s="1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AQ8" i="10"/>
  <c r="AR8" i="10"/>
  <c r="AS8" i="10"/>
  <c r="AT8" i="10"/>
  <c r="AU8" i="10"/>
  <c r="AV8" i="10"/>
  <c r="AW8" i="10"/>
  <c r="AX8" i="10"/>
  <c r="AY8" i="10"/>
  <c r="AZ8" i="10"/>
  <c r="BA8" i="10"/>
  <c r="BB8" i="10"/>
  <c r="BC8" i="10"/>
  <c r="BD8" i="10"/>
  <c r="BE8" i="10"/>
  <c r="BF8" i="10"/>
  <c r="BG8" i="10"/>
  <c r="BH8" i="10"/>
  <c r="D8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BA21" i="10"/>
  <c r="BB21" i="10"/>
  <c r="BC21" i="10"/>
  <c r="BD21" i="10"/>
  <c r="BE21" i="10"/>
  <c r="BF21" i="10"/>
  <c r="BG21" i="10"/>
  <c r="BH21" i="10"/>
  <c r="D21" i="10"/>
  <c r="BH7" i="10" l="1"/>
  <c r="BH31" i="10"/>
  <c r="BF7" i="10"/>
  <c r="BG7" i="10"/>
  <c r="BF31" i="10"/>
  <c r="BG31" i="10"/>
  <c r="AU5" i="10"/>
  <c r="AZ7" i="10"/>
  <c r="BA7" i="10"/>
  <c r="BB7" i="10"/>
  <c r="BC7" i="10"/>
  <c r="BD7" i="10"/>
  <c r="BE7" i="10"/>
  <c r="AZ31" i="10"/>
  <c r="BA31" i="10"/>
  <c r="BB31" i="10"/>
  <c r="BC31" i="10"/>
  <c r="BD31" i="10"/>
  <c r="BE31" i="10"/>
  <c r="AR7" i="10"/>
  <c r="AS7" i="10"/>
  <c r="AT7" i="10"/>
  <c r="AU7" i="10"/>
  <c r="AV7" i="10"/>
  <c r="AW7" i="10"/>
  <c r="AX7" i="10"/>
  <c r="AY7" i="10"/>
  <c r="AR31" i="10"/>
  <c r="AS31" i="10"/>
  <c r="AT31" i="10"/>
  <c r="AU31" i="10"/>
  <c r="AV31" i="10"/>
  <c r="AW31" i="10"/>
  <c r="AX31" i="10"/>
  <c r="AY31" i="10"/>
  <c r="E6" i="10" l="1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H6" i="10" s="1"/>
  <c r="AI6" i="10" s="1"/>
  <c r="AJ6" i="10" s="1"/>
  <c r="AK6" i="10" s="1"/>
  <c r="AL6" i="10" s="1"/>
  <c r="AM6" i="10" s="1"/>
  <c r="AN6" i="10" s="1"/>
  <c r="AO6" i="10" s="1"/>
  <c r="AP6" i="10" s="1"/>
  <c r="AQ6" i="10" s="1"/>
  <c r="AR6" i="10" s="1"/>
  <c r="AS6" i="10" s="1"/>
  <c r="AT6" i="10" s="1"/>
  <c r="AU6" i="10" s="1"/>
  <c r="AV6" i="10" s="1"/>
  <c r="AW6" i="10" s="1"/>
  <c r="AX6" i="10" s="1"/>
  <c r="AY6" i="10" s="1"/>
  <c r="AZ6" i="10" s="1"/>
  <c r="BA6" i="10" s="1"/>
  <c r="BB6" i="10" s="1"/>
  <c r="BC6" i="10" s="1"/>
  <c r="BD6" i="10" s="1"/>
  <c r="BE6" i="10" s="1"/>
  <c r="BF6" i="10" s="1"/>
  <c r="BG6" i="10" s="1"/>
  <c r="BH6" i="10" s="1"/>
  <c r="E31" i="10" l="1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D31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AQ7" i="10"/>
  <c r="D7" i="10"/>
  <c r="D45" i="5" l="1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C50" i="5"/>
  <c r="C45" i="5"/>
  <c r="D39" i="5" l="1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C3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C30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C19" i="5"/>
  <c r="AA2" i="5"/>
  <c r="AB2" i="5" s="1"/>
  <c r="AC2" i="5" s="1"/>
  <c r="AD2" i="5" s="1"/>
  <c r="AE2" i="5" s="1"/>
  <c r="AF2" i="5" s="1"/>
  <c r="AG2" i="5" s="1"/>
  <c r="AH2" i="5" s="1"/>
  <c r="AI2" i="5" s="1"/>
  <c r="AJ2" i="5" s="1"/>
  <c r="AK2" i="5" s="1"/>
  <c r="AL2" i="5" s="1"/>
  <c r="AM2" i="5" s="1"/>
  <c r="AN2" i="5" s="1"/>
  <c r="AO2" i="5" s="1"/>
  <c r="AP2" i="5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</calcChain>
</file>

<file path=xl/sharedStrings.xml><?xml version="1.0" encoding="utf-8"?>
<sst xmlns="http://schemas.openxmlformats.org/spreadsheetml/2006/main" count="95" uniqueCount="42">
  <si>
    <t>Equipe 1</t>
  </si>
  <si>
    <t>Equipe 2</t>
  </si>
  <si>
    <t>Equipe 3</t>
  </si>
  <si>
    <t>Equipe 4</t>
  </si>
  <si>
    <t>Equipe 5</t>
  </si>
  <si>
    <t>Equipe 6</t>
  </si>
  <si>
    <t>Equipe 7</t>
  </si>
  <si>
    <t>Equipe 8</t>
  </si>
  <si>
    <t>Equipe 9</t>
  </si>
  <si>
    <t>Equipe 10</t>
  </si>
  <si>
    <t>Montagem</t>
  </si>
  <si>
    <t>Interligações</t>
  </si>
  <si>
    <t>Comissionamento</t>
  </si>
  <si>
    <t>Equipe 11</t>
  </si>
  <si>
    <t>Equipe 12</t>
  </si>
  <si>
    <t>Equipe 13</t>
  </si>
  <si>
    <t>Equipe 14</t>
  </si>
  <si>
    <t>Equipe 15</t>
  </si>
  <si>
    <t>Equipe 16</t>
  </si>
  <si>
    <t>Previsto</t>
  </si>
  <si>
    <t>Montagem Paineis</t>
  </si>
  <si>
    <t>Infra Elétrica</t>
  </si>
  <si>
    <t>Real</t>
  </si>
  <si>
    <t>AJUDANTE</t>
  </si>
  <si>
    <t>AUXILIAR DE ALMOXARIFE</t>
  </si>
  <si>
    <t>ALMOXARIFE</t>
  </si>
  <si>
    <t>ELETRICISTA</t>
  </si>
  <si>
    <t>ENCARREGADO</t>
  </si>
  <si>
    <t>MOTORISTA DE CAMINHÃO</t>
  </si>
  <si>
    <t>OPERADOR DE MUNCK</t>
  </si>
  <si>
    <t>OPERADOR DE RETROESCAVADEIRA</t>
  </si>
  <si>
    <t>OPERADOR DE PERFURATRIZ</t>
  </si>
  <si>
    <t>PEDREIRO</t>
  </si>
  <si>
    <t>SINALEIRO</t>
  </si>
  <si>
    <t>SUPERVISOR DE OBRAS</t>
  </si>
  <si>
    <t>ARMADOR</t>
  </si>
  <si>
    <t>CARPINTEIRO</t>
  </si>
  <si>
    <t>PINTOR</t>
  </si>
  <si>
    <t>TOPÓGRAFO</t>
  </si>
  <si>
    <t>MOD</t>
  </si>
  <si>
    <t>HISTOGRAMA DE MÃO DE OBRA DIRETA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</si>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</sst>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" fontId="1" fillId="0" borderId="0" xfId="0" applyNumberFormat="1" applyFont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0" fillId="2" borderId="1" xfId="0" applyFill="1" applyBorder="1"/>
    <xf numFmtId="0" fontId="2" fillId="2" borderId="8" xfId="0" applyFont="1" applyFill="1" applyBorder="1"/>
    <xf numFmtId="0" fontId="0" fillId="2" borderId="14" xfId="0" applyFont="1" applyFill="1" applyBorder="1"/>
    <xf numFmtId="0" fontId="0" fillId="2" borderId="13" xfId="0" applyFont="1" applyFill="1" applyBorder="1"/>
    <xf numFmtId="0" fontId="0" fillId="2" borderId="0" xfId="0" applyFont="1" applyFill="1"/>
    <xf numFmtId="0" fontId="2" fillId="2" borderId="16" xfId="0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ont="1" applyFill="1" applyBorder="1"/>
    <xf numFmtId="0" fontId="2" fillId="2" borderId="21" xfId="0" applyFont="1" applyFill="1" applyBorder="1"/>
    <xf numFmtId="17" fontId="2" fillId="2" borderId="22" xfId="0" applyNumberFormat="1" applyFont="1" applyFill="1" applyBorder="1" applyAlignment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ont="1" applyFill="1" applyBorder="1"/>
    <xf numFmtId="0" fontId="0" fillId="2" borderId="28" xfId="0" applyFill="1" applyBorder="1"/>
    <xf numFmtId="0" fontId="0" fillId="2" borderId="7" xfId="0" applyFont="1" applyFill="1" applyBorder="1"/>
    <xf numFmtId="0" fontId="0" fillId="2" borderId="9" xfId="0" applyFont="1" applyFill="1" applyBorder="1"/>
    <xf numFmtId="0" fontId="2" fillId="2" borderId="10" xfId="0" applyFont="1" applyFill="1" applyBorder="1"/>
    <xf numFmtId="0" fontId="0" fillId="2" borderId="29" xfId="0" applyFill="1" applyBorder="1"/>
    <xf numFmtId="0" fontId="2" fillId="2" borderId="16" xfId="0" applyFont="1" applyFill="1" applyBorder="1"/>
    <xf numFmtId="164" fontId="2" fillId="2" borderId="18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7" fontId="2" fillId="2" borderId="11" xfId="0" applyNumberFormat="1" applyFont="1" applyFill="1" applyBorder="1" applyAlignment="1">
      <alignment horizontal="center"/>
    </xf>
    <xf numFmtId="17" fontId="2" fillId="2" borderId="12" xfId="0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MOD!$B$1</c:f>
          <c:strCache>
            <c:ptCount val="1"/>
            <c:pt idx="0">
              <c:v>HISTOGRAMA DE MÃO DE OBRA DIRETA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MOD!$C$39</c:f>
              <c:strCache>
                <c:ptCount val="1"/>
                <c:pt idx="0">
                  <c:v>Previsto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MOD!$D$6:$BH$6</c:f>
              <c:numCache>
                <c:formatCode>dd/mm/yy;@</c:formatCode>
                <c:ptCount val="57"/>
                <c:pt idx="0">
                  <c:v>43500</c:v>
                </c:pt>
                <c:pt idx="1">
                  <c:v>43507</c:v>
                </c:pt>
                <c:pt idx="2">
                  <c:v>43514</c:v>
                </c:pt>
                <c:pt idx="3">
                  <c:v>43521</c:v>
                </c:pt>
                <c:pt idx="4">
                  <c:v>43528</c:v>
                </c:pt>
                <c:pt idx="5">
                  <c:v>43535</c:v>
                </c:pt>
                <c:pt idx="6">
                  <c:v>43542</c:v>
                </c:pt>
                <c:pt idx="7">
                  <c:v>43549</c:v>
                </c:pt>
                <c:pt idx="8">
                  <c:v>43556</c:v>
                </c:pt>
                <c:pt idx="9">
                  <c:v>43563</c:v>
                </c:pt>
                <c:pt idx="10">
                  <c:v>43570</c:v>
                </c:pt>
                <c:pt idx="11">
                  <c:v>43577</c:v>
                </c:pt>
                <c:pt idx="12">
                  <c:v>43584</c:v>
                </c:pt>
                <c:pt idx="13">
                  <c:v>43591</c:v>
                </c:pt>
                <c:pt idx="14">
                  <c:v>43598</c:v>
                </c:pt>
                <c:pt idx="15">
                  <c:v>43605</c:v>
                </c:pt>
                <c:pt idx="16">
                  <c:v>43612</c:v>
                </c:pt>
                <c:pt idx="17">
                  <c:v>43619</c:v>
                </c:pt>
                <c:pt idx="18">
                  <c:v>43626</c:v>
                </c:pt>
                <c:pt idx="19">
                  <c:v>43633</c:v>
                </c:pt>
                <c:pt idx="20">
                  <c:v>43640</c:v>
                </c:pt>
                <c:pt idx="21">
                  <c:v>43647</c:v>
                </c:pt>
                <c:pt idx="22">
                  <c:v>43654</c:v>
                </c:pt>
                <c:pt idx="23">
                  <c:v>43661</c:v>
                </c:pt>
                <c:pt idx="24">
                  <c:v>43668</c:v>
                </c:pt>
                <c:pt idx="25">
                  <c:v>43675</c:v>
                </c:pt>
                <c:pt idx="26">
                  <c:v>43682</c:v>
                </c:pt>
                <c:pt idx="27">
                  <c:v>43689</c:v>
                </c:pt>
                <c:pt idx="28">
                  <c:v>43696</c:v>
                </c:pt>
                <c:pt idx="29">
                  <c:v>43703</c:v>
                </c:pt>
                <c:pt idx="30">
                  <c:v>43710</c:v>
                </c:pt>
                <c:pt idx="31">
                  <c:v>43717</c:v>
                </c:pt>
                <c:pt idx="32">
                  <c:v>43724</c:v>
                </c:pt>
                <c:pt idx="33">
                  <c:v>43731</c:v>
                </c:pt>
                <c:pt idx="34">
                  <c:v>43738</c:v>
                </c:pt>
                <c:pt idx="35">
                  <c:v>43745</c:v>
                </c:pt>
                <c:pt idx="36">
                  <c:v>43752</c:v>
                </c:pt>
                <c:pt idx="37">
                  <c:v>43759</c:v>
                </c:pt>
                <c:pt idx="38">
                  <c:v>43766</c:v>
                </c:pt>
                <c:pt idx="39">
                  <c:v>43773</c:v>
                </c:pt>
                <c:pt idx="40">
                  <c:v>43780</c:v>
                </c:pt>
                <c:pt idx="41">
                  <c:v>43787</c:v>
                </c:pt>
                <c:pt idx="42">
                  <c:v>43794</c:v>
                </c:pt>
                <c:pt idx="43">
                  <c:v>43801</c:v>
                </c:pt>
                <c:pt idx="44">
                  <c:v>43808</c:v>
                </c:pt>
                <c:pt idx="45">
                  <c:v>43815</c:v>
                </c:pt>
                <c:pt idx="46">
                  <c:v>43822</c:v>
                </c:pt>
                <c:pt idx="47">
                  <c:v>43829</c:v>
                </c:pt>
                <c:pt idx="48">
                  <c:v>43836</c:v>
                </c:pt>
                <c:pt idx="49">
                  <c:v>43843</c:v>
                </c:pt>
                <c:pt idx="50">
                  <c:v>43850</c:v>
                </c:pt>
                <c:pt idx="51">
                  <c:v>43857</c:v>
                </c:pt>
                <c:pt idx="52">
                  <c:v>43864</c:v>
                </c:pt>
                <c:pt idx="53">
                  <c:v>43871</c:v>
                </c:pt>
                <c:pt idx="54">
                  <c:v>43878</c:v>
                </c:pt>
                <c:pt idx="55">
                  <c:v>43885</c:v>
                </c:pt>
                <c:pt idx="56">
                  <c:v>43892</c:v>
                </c:pt>
              </c:numCache>
            </c:numRef>
          </c:cat>
          <c:val>
            <c:numRef>
              <c:f>MOD!$D$39:$BH$39</c:f>
              <c:numCache>
                <c:formatCode>General</c:formatCode>
                <c:ptCount val="57"/>
                <c:pt idx="0">
                  <c:v>22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36</c:v>
                </c:pt>
                <c:pt idx="9">
                  <c:v>42</c:v>
                </c:pt>
                <c:pt idx="10">
                  <c:v>46</c:v>
                </c:pt>
                <c:pt idx="11">
                  <c:v>46</c:v>
                </c:pt>
                <c:pt idx="12">
                  <c:v>70</c:v>
                </c:pt>
                <c:pt idx="13">
                  <c:v>70</c:v>
                </c:pt>
                <c:pt idx="14">
                  <c:v>78</c:v>
                </c:pt>
                <c:pt idx="15">
                  <c:v>70</c:v>
                </c:pt>
                <c:pt idx="16">
                  <c:v>64</c:v>
                </c:pt>
                <c:pt idx="17">
                  <c:v>68</c:v>
                </c:pt>
                <c:pt idx="18">
                  <c:v>68</c:v>
                </c:pt>
                <c:pt idx="19">
                  <c:v>84</c:v>
                </c:pt>
                <c:pt idx="20">
                  <c:v>84</c:v>
                </c:pt>
                <c:pt idx="21">
                  <c:v>84</c:v>
                </c:pt>
                <c:pt idx="22">
                  <c:v>74</c:v>
                </c:pt>
                <c:pt idx="23">
                  <c:v>66</c:v>
                </c:pt>
                <c:pt idx="24">
                  <c:v>50</c:v>
                </c:pt>
                <c:pt idx="25">
                  <c:v>50</c:v>
                </c:pt>
                <c:pt idx="26">
                  <c:v>42</c:v>
                </c:pt>
                <c:pt idx="27">
                  <c:v>34</c:v>
                </c:pt>
                <c:pt idx="28">
                  <c:v>34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14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16</c:v>
                </c:pt>
                <c:pt idx="40">
                  <c:v>16</c:v>
                </c:pt>
                <c:pt idx="41">
                  <c:v>16</c:v>
                </c:pt>
                <c:pt idx="42">
                  <c:v>16</c:v>
                </c:pt>
                <c:pt idx="43">
                  <c:v>16</c:v>
                </c:pt>
                <c:pt idx="44">
                  <c:v>16</c:v>
                </c:pt>
                <c:pt idx="45">
                  <c:v>16</c:v>
                </c:pt>
                <c:pt idx="46">
                  <c:v>16</c:v>
                </c:pt>
                <c:pt idx="47">
                  <c:v>16</c:v>
                </c:pt>
                <c:pt idx="48">
                  <c:v>16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16</c:v>
                </c:pt>
                <c:pt idx="54">
                  <c:v>16</c:v>
                </c:pt>
                <c:pt idx="55">
                  <c:v>16</c:v>
                </c:pt>
                <c:pt idx="56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9-4A3F-A63E-B4F591A56B7C}"/>
            </c:ext>
          </c:extLst>
        </c:ser>
        <c:ser>
          <c:idx val="1"/>
          <c:order val="1"/>
          <c:tx>
            <c:strRef>
              <c:f>MOD!$C$40</c:f>
              <c:strCache>
                <c:ptCount val="1"/>
                <c:pt idx="0">
                  <c:v>Real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MOD!$D$6:$BH$6</c:f>
              <c:numCache>
                <c:formatCode>dd/mm/yy;@</c:formatCode>
                <c:ptCount val="57"/>
                <c:pt idx="0">
                  <c:v>43500</c:v>
                </c:pt>
                <c:pt idx="1">
                  <c:v>43507</c:v>
                </c:pt>
                <c:pt idx="2">
                  <c:v>43514</c:v>
                </c:pt>
                <c:pt idx="3">
                  <c:v>43521</c:v>
                </c:pt>
                <c:pt idx="4">
                  <c:v>43528</c:v>
                </c:pt>
                <c:pt idx="5">
                  <c:v>43535</c:v>
                </c:pt>
                <c:pt idx="6">
                  <c:v>43542</c:v>
                </c:pt>
                <c:pt idx="7">
                  <c:v>43549</c:v>
                </c:pt>
                <c:pt idx="8">
                  <c:v>43556</c:v>
                </c:pt>
                <c:pt idx="9">
                  <c:v>43563</c:v>
                </c:pt>
                <c:pt idx="10">
                  <c:v>43570</c:v>
                </c:pt>
                <c:pt idx="11">
                  <c:v>43577</c:v>
                </c:pt>
                <c:pt idx="12">
                  <c:v>43584</c:v>
                </c:pt>
                <c:pt idx="13">
                  <c:v>43591</c:v>
                </c:pt>
                <c:pt idx="14">
                  <c:v>43598</c:v>
                </c:pt>
                <c:pt idx="15">
                  <c:v>43605</c:v>
                </c:pt>
                <c:pt idx="16">
                  <c:v>43612</c:v>
                </c:pt>
                <c:pt idx="17">
                  <c:v>43619</c:v>
                </c:pt>
                <c:pt idx="18">
                  <c:v>43626</c:v>
                </c:pt>
                <c:pt idx="19">
                  <c:v>43633</c:v>
                </c:pt>
                <c:pt idx="20">
                  <c:v>43640</c:v>
                </c:pt>
                <c:pt idx="21">
                  <c:v>43647</c:v>
                </c:pt>
                <c:pt idx="22">
                  <c:v>43654</c:v>
                </c:pt>
                <c:pt idx="23">
                  <c:v>43661</c:v>
                </c:pt>
                <c:pt idx="24">
                  <c:v>43668</c:v>
                </c:pt>
                <c:pt idx="25">
                  <c:v>43675</c:v>
                </c:pt>
                <c:pt idx="26">
                  <c:v>43682</c:v>
                </c:pt>
                <c:pt idx="27">
                  <c:v>43689</c:v>
                </c:pt>
                <c:pt idx="28">
                  <c:v>43696</c:v>
                </c:pt>
                <c:pt idx="29">
                  <c:v>43703</c:v>
                </c:pt>
                <c:pt idx="30">
                  <c:v>43710</c:v>
                </c:pt>
                <c:pt idx="31">
                  <c:v>43717</c:v>
                </c:pt>
                <c:pt idx="32">
                  <c:v>43724</c:v>
                </c:pt>
                <c:pt idx="33">
                  <c:v>43731</c:v>
                </c:pt>
                <c:pt idx="34">
                  <c:v>43738</c:v>
                </c:pt>
                <c:pt idx="35">
                  <c:v>43745</c:v>
                </c:pt>
                <c:pt idx="36">
                  <c:v>43752</c:v>
                </c:pt>
                <c:pt idx="37">
                  <c:v>43759</c:v>
                </c:pt>
                <c:pt idx="38">
                  <c:v>43766</c:v>
                </c:pt>
                <c:pt idx="39">
                  <c:v>43773</c:v>
                </c:pt>
                <c:pt idx="40">
                  <c:v>43780</c:v>
                </c:pt>
                <c:pt idx="41">
                  <c:v>43787</c:v>
                </c:pt>
                <c:pt idx="42">
                  <c:v>43794</c:v>
                </c:pt>
                <c:pt idx="43">
                  <c:v>43801</c:v>
                </c:pt>
                <c:pt idx="44">
                  <c:v>43808</c:v>
                </c:pt>
                <c:pt idx="45">
                  <c:v>43815</c:v>
                </c:pt>
                <c:pt idx="46">
                  <c:v>43822</c:v>
                </c:pt>
                <c:pt idx="47">
                  <c:v>43829</c:v>
                </c:pt>
                <c:pt idx="48">
                  <c:v>43836</c:v>
                </c:pt>
                <c:pt idx="49">
                  <c:v>43843</c:v>
                </c:pt>
                <c:pt idx="50">
                  <c:v>43850</c:v>
                </c:pt>
                <c:pt idx="51">
                  <c:v>43857</c:v>
                </c:pt>
                <c:pt idx="52">
                  <c:v>43864</c:v>
                </c:pt>
                <c:pt idx="53">
                  <c:v>43871</c:v>
                </c:pt>
                <c:pt idx="54">
                  <c:v>43878</c:v>
                </c:pt>
                <c:pt idx="55">
                  <c:v>43885</c:v>
                </c:pt>
                <c:pt idx="56">
                  <c:v>43892</c:v>
                </c:pt>
              </c:numCache>
            </c:numRef>
          </c:cat>
          <c:val>
            <c:numRef>
              <c:f>MOD!$D$40:$BH$40</c:f>
              <c:numCache>
                <c:formatCode>General</c:formatCode>
                <c:ptCount val="57"/>
                <c:pt idx="0">
                  <c:v>20</c:v>
                </c:pt>
                <c:pt idx="1">
                  <c:v>32</c:v>
                </c:pt>
                <c:pt idx="2">
                  <c:v>42</c:v>
                </c:pt>
                <c:pt idx="3">
                  <c:v>36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59-4A3F-A63E-B4F591A56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7528304"/>
        <c:axId val="2057517904"/>
      </c:lineChart>
      <c:dateAx>
        <c:axId val="2057528304"/>
        <c:scaling>
          <c:orientation val="minMax"/>
        </c:scaling>
        <c:delete val="1"/>
        <c:axPos val="b"/>
        <c:numFmt formatCode="dd/mm/yy;@" sourceLinked="1"/>
        <c:majorTickMark val="none"/>
        <c:minorTickMark val="none"/>
        <c:tickLblPos val="nextTo"/>
        <c:crossAx val="2057517904"/>
        <c:crosses val="autoZero"/>
        <c:auto val="1"/>
        <c:lblOffset val="100"/>
        <c:baseTimeUnit val="days"/>
      </c:dateAx>
      <c:valAx>
        <c:axId val="205751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57528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145676</xdr:colOff>
      <xdr:row>0</xdr:row>
      <xdr:rowOff>33617</xdr:rowOff>
    </xdr:from>
    <xdr:to>
      <xdr:col>1</xdr:col>
      <xdr:colOff>2104771</xdr:colOff>
      <xdr:row>3</xdr:row>
      <xdr:rowOff>145676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68B277-F91D-4F4E-BD98-E398DD52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76" y="33617"/>
          <a:ext cx="1959095" cy="683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0</xdr:rowOff>
    </xdr:from>
    <xdr:to>
      <xdr:col>24</xdr:col>
      <xdr:colOff>200025</xdr:colOff>
      <xdr:row>36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652841-8764-43C5-9E79-A8E49BE484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P50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53" sqref="C53"/>
    </sheetView>
  </sheetViews>
  <sheetFormatPr defaultRowHeight="12.75" x14ac:dyDescent="0.2"/>
  <cols>
    <col min="1" max="1" width="9.140625" style="1"/>
    <col min="2" max="2" width="16.85546875" style="1" customWidth="1"/>
    <col min="3" max="5" width="6.7109375" style="1" customWidth="1"/>
    <col min="6" max="9" width="6.5703125" style="1" customWidth="1"/>
    <col min="10" max="13" width="6.42578125" style="1" bestFit="1" customWidth="1"/>
    <col min="14" max="17" width="6.140625" style="1" bestFit="1" customWidth="1"/>
    <col min="18" max="22" width="7" style="1" bestFit="1" customWidth="1"/>
    <col min="23" max="24" width="6.5703125" style="1" bestFit="1" customWidth="1"/>
    <col min="25" max="25" width="6.28515625" style="1" customWidth="1"/>
    <col min="26" max="26" width="6.85546875" style="1" customWidth="1"/>
    <col min="27" max="16384" width="9.140625" style="1"/>
  </cols>
  <sheetData>
    <row r="2" spans="2:42" x14ac:dyDescent="0.2">
      <c r="B2" s="1" t="s">
        <v>10</v>
      </c>
      <c r="C2" s="2">
        <v>43420</v>
      </c>
      <c r="D2" s="2">
        <f>C2+7</f>
        <v>43427</v>
      </c>
      <c r="E2" s="2">
        <f t="shared" ref="E2:S2" si="0">D2+7</f>
        <v>43434</v>
      </c>
      <c r="F2" s="2">
        <f t="shared" si="0"/>
        <v>43441</v>
      </c>
      <c r="G2" s="2">
        <f t="shared" si="0"/>
        <v>43448</v>
      </c>
      <c r="H2" s="2">
        <f t="shared" si="0"/>
        <v>43455</v>
      </c>
      <c r="I2" s="2">
        <f t="shared" si="0"/>
        <v>43462</v>
      </c>
      <c r="J2" s="2">
        <f t="shared" si="0"/>
        <v>43469</v>
      </c>
      <c r="K2" s="2">
        <f t="shared" si="0"/>
        <v>43476</v>
      </c>
      <c r="L2" s="2">
        <f t="shared" si="0"/>
        <v>43483</v>
      </c>
      <c r="M2" s="2">
        <f t="shared" si="0"/>
        <v>43490</v>
      </c>
      <c r="N2" s="2">
        <f t="shared" si="0"/>
        <v>43497</v>
      </c>
      <c r="O2" s="2">
        <f>N2+7</f>
        <v>43504</v>
      </c>
      <c r="P2" s="2">
        <f t="shared" si="0"/>
        <v>43511</v>
      </c>
      <c r="Q2" s="2">
        <f t="shared" si="0"/>
        <v>43518</v>
      </c>
      <c r="R2" s="2">
        <f t="shared" si="0"/>
        <v>43525</v>
      </c>
      <c r="S2" s="2">
        <f t="shared" si="0"/>
        <v>43532</v>
      </c>
      <c r="T2" s="2">
        <f>S2+7</f>
        <v>43539</v>
      </c>
      <c r="U2" s="2">
        <f>T2+7</f>
        <v>43546</v>
      </c>
      <c r="V2" s="2">
        <f t="shared" ref="V2:W2" si="1">U2+7</f>
        <v>43553</v>
      </c>
      <c r="W2" s="2">
        <f t="shared" si="1"/>
        <v>43560</v>
      </c>
      <c r="X2" s="2">
        <f>W2+7</f>
        <v>43567</v>
      </c>
      <c r="Y2" s="2">
        <f>X2+7</f>
        <v>43574</v>
      </c>
      <c r="Z2" s="2">
        <f>Y2+7</f>
        <v>43581</v>
      </c>
      <c r="AA2" s="2">
        <f t="shared" ref="AA2:AP2" si="2">Z2+7</f>
        <v>43588</v>
      </c>
      <c r="AB2" s="2">
        <f t="shared" si="2"/>
        <v>43595</v>
      </c>
      <c r="AC2" s="2">
        <f t="shared" si="2"/>
        <v>43602</v>
      </c>
      <c r="AD2" s="2">
        <f t="shared" si="2"/>
        <v>43609</v>
      </c>
      <c r="AE2" s="2">
        <f t="shared" si="2"/>
        <v>43616</v>
      </c>
      <c r="AF2" s="2">
        <f t="shared" si="2"/>
        <v>43623</v>
      </c>
      <c r="AG2" s="2">
        <f t="shared" si="2"/>
        <v>43630</v>
      </c>
      <c r="AH2" s="2">
        <f t="shared" si="2"/>
        <v>43637</v>
      </c>
      <c r="AI2" s="2">
        <f t="shared" si="2"/>
        <v>43644</v>
      </c>
      <c r="AJ2" s="2">
        <f t="shared" si="2"/>
        <v>43651</v>
      </c>
      <c r="AK2" s="2">
        <f t="shared" si="2"/>
        <v>43658</v>
      </c>
      <c r="AL2" s="2">
        <f t="shared" si="2"/>
        <v>43665</v>
      </c>
      <c r="AM2" s="2">
        <f t="shared" si="2"/>
        <v>43672</v>
      </c>
      <c r="AN2" s="2">
        <f t="shared" si="2"/>
        <v>43679</v>
      </c>
      <c r="AO2" s="2">
        <f t="shared" si="2"/>
        <v>43686</v>
      </c>
      <c r="AP2" s="2">
        <f t="shared" si="2"/>
        <v>43693</v>
      </c>
    </row>
    <row r="3" spans="2:42" x14ac:dyDescent="0.2">
      <c r="B3" s="1" t="s">
        <v>0</v>
      </c>
      <c r="M3" s="1">
        <v>1</v>
      </c>
      <c r="N3" s="1">
        <v>1</v>
      </c>
      <c r="O3" s="1">
        <v>1</v>
      </c>
      <c r="P3" s="1">
        <v>1</v>
      </c>
      <c r="Q3" s="1">
        <v>1</v>
      </c>
      <c r="R3" s="1">
        <v>1</v>
      </c>
      <c r="S3" s="1">
        <v>1</v>
      </c>
    </row>
    <row r="4" spans="2:42" x14ac:dyDescent="0.2">
      <c r="B4" s="1" t="s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</row>
    <row r="5" spans="2:42" x14ac:dyDescent="0.2">
      <c r="B5" s="1" t="s">
        <v>2</v>
      </c>
      <c r="O5" s="1">
        <v>1</v>
      </c>
      <c r="P5" s="1">
        <v>1</v>
      </c>
      <c r="Q5" s="1">
        <v>1</v>
      </c>
      <c r="R5" s="1">
        <v>1</v>
      </c>
      <c r="S5" s="1">
        <v>1</v>
      </c>
      <c r="T5" s="1">
        <v>1</v>
      </c>
      <c r="U5" s="1">
        <v>1</v>
      </c>
      <c r="V5" s="1">
        <v>1</v>
      </c>
      <c r="W5" s="1">
        <v>1</v>
      </c>
      <c r="X5" s="1">
        <v>1</v>
      </c>
      <c r="Y5" s="1">
        <v>1</v>
      </c>
      <c r="Z5" s="1">
        <v>1</v>
      </c>
      <c r="AA5" s="1">
        <v>1</v>
      </c>
    </row>
    <row r="6" spans="2:42" x14ac:dyDescent="0.2">
      <c r="B6" s="1" t="s">
        <v>3</v>
      </c>
      <c r="K6" s="1">
        <v>1</v>
      </c>
      <c r="L6" s="1">
        <v>1</v>
      </c>
      <c r="M6" s="1">
        <v>1</v>
      </c>
      <c r="N6" s="1">
        <v>1</v>
      </c>
      <c r="Q6" s="1">
        <v>1</v>
      </c>
      <c r="R6" s="1">
        <v>1</v>
      </c>
      <c r="S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</row>
    <row r="7" spans="2:42" x14ac:dyDescent="0.2">
      <c r="B7" s="1" t="s">
        <v>4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</row>
    <row r="8" spans="2:42" x14ac:dyDescent="0.2">
      <c r="B8" s="1" t="s">
        <v>5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</row>
    <row r="9" spans="2:42" x14ac:dyDescent="0.2">
      <c r="B9" s="1" t="s">
        <v>6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</row>
    <row r="10" spans="2:42" x14ac:dyDescent="0.2">
      <c r="B10" s="1" t="s">
        <v>7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</row>
    <row r="11" spans="2:42" x14ac:dyDescent="0.2">
      <c r="B11" s="1" t="s">
        <v>8</v>
      </c>
      <c r="U11" s="1">
        <v>1</v>
      </c>
      <c r="V11" s="1">
        <v>1</v>
      </c>
      <c r="W11" s="1">
        <v>1</v>
      </c>
      <c r="X11" s="1">
        <v>1</v>
      </c>
    </row>
    <row r="12" spans="2:42" x14ac:dyDescent="0.2">
      <c r="B12" s="1" t="s">
        <v>9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</row>
    <row r="13" spans="2:42" x14ac:dyDescent="0.2">
      <c r="B13" s="1" t="s">
        <v>13</v>
      </c>
      <c r="V13" s="1">
        <v>1</v>
      </c>
      <c r="W13" s="1">
        <v>1</v>
      </c>
      <c r="X13" s="1">
        <v>1</v>
      </c>
    </row>
    <row r="14" spans="2:42" x14ac:dyDescent="0.2">
      <c r="B14" s="1" t="s">
        <v>14</v>
      </c>
      <c r="V14" s="1">
        <v>1</v>
      </c>
      <c r="W14" s="1">
        <v>1</v>
      </c>
      <c r="X14" s="1">
        <v>1</v>
      </c>
    </row>
    <row r="15" spans="2:42" x14ac:dyDescent="0.2">
      <c r="B15" s="1" t="s">
        <v>15</v>
      </c>
      <c r="V15" s="1">
        <v>1</v>
      </c>
      <c r="W15" s="1">
        <v>1</v>
      </c>
      <c r="X15" s="1">
        <v>1</v>
      </c>
      <c r="Y15" s="1">
        <v>1</v>
      </c>
    </row>
    <row r="16" spans="2:42" x14ac:dyDescent="0.2">
      <c r="B16" s="1" t="s">
        <v>16</v>
      </c>
      <c r="V16" s="1">
        <v>1</v>
      </c>
      <c r="W16" s="1">
        <v>1</v>
      </c>
      <c r="X16" s="1">
        <v>1</v>
      </c>
      <c r="Y16" s="1">
        <v>1</v>
      </c>
      <c r="Z16" s="1">
        <v>1</v>
      </c>
      <c r="AA16" s="1">
        <v>1</v>
      </c>
      <c r="AB16" s="1">
        <v>1</v>
      </c>
      <c r="AC16" s="1">
        <v>1</v>
      </c>
      <c r="AD16" s="1">
        <v>1</v>
      </c>
      <c r="AE16" s="1">
        <v>1</v>
      </c>
    </row>
    <row r="17" spans="2:42" x14ac:dyDescent="0.2">
      <c r="B17" s="1" t="s">
        <v>17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</row>
    <row r="18" spans="2:42" x14ac:dyDescent="0.2">
      <c r="B18" s="1" t="s">
        <v>18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</row>
    <row r="19" spans="2:42" x14ac:dyDescent="0.2">
      <c r="C19" s="1">
        <f>SUM(C3:C18)</f>
        <v>0</v>
      </c>
      <c r="D19" s="1">
        <f t="shared" ref="D19:AP19" si="3">SUM(D3:D18)</f>
        <v>0</v>
      </c>
      <c r="E19" s="1">
        <f t="shared" si="3"/>
        <v>0</v>
      </c>
      <c r="F19" s="1">
        <f t="shared" si="3"/>
        <v>0</v>
      </c>
      <c r="G19" s="1">
        <f t="shared" si="3"/>
        <v>0</v>
      </c>
      <c r="H19" s="1">
        <f t="shared" si="3"/>
        <v>0</v>
      </c>
      <c r="I19" s="1">
        <f t="shared" si="3"/>
        <v>0</v>
      </c>
      <c r="J19" s="1">
        <f t="shared" si="3"/>
        <v>0</v>
      </c>
      <c r="K19" s="1">
        <f t="shared" si="3"/>
        <v>1</v>
      </c>
      <c r="L19" s="1">
        <f t="shared" si="3"/>
        <v>2</v>
      </c>
      <c r="M19" s="1">
        <f t="shared" si="3"/>
        <v>3</v>
      </c>
      <c r="N19" s="1">
        <f t="shared" si="3"/>
        <v>3</v>
      </c>
      <c r="O19" s="1">
        <f t="shared" si="3"/>
        <v>3</v>
      </c>
      <c r="P19" s="1">
        <f t="shared" si="3"/>
        <v>3</v>
      </c>
      <c r="Q19" s="1">
        <f t="shared" si="3"/>
        <v>6</v>
      </c>
      <c r="R19" s="1">
        <f t="shared" si="3"/>
        <v>6</v>
      </c>
      <c r="S19" s="1">
        <f t="shared" si="3"/>
        <v>6</v>
      </c>
      <c r="T19" s="1">
        <f t="shared" si="3"/>
        <v>6</v>
      </c>
      <c r="U19" s="1">
        <f t="shared" si="3"/>
        <v>8</v>
      </c>
      <c r="V19" s="1">
        <f t="shared" si="3"/>
        <v>15</v>
      </c>
      <c r="W19" s="1">
        <f t="shared" si="3"/>
        <v>15</v>
      </c>
      <c r="X19" s="1">
        <f t="shared" si="3"/>
        <v>15</v>
      </c>
      <c r="Y19" s="1">
        <f t="shared" si="3"/>
        <v>11</v>
      </c>
      <c r="Z19" s="1">
        <f t="shared" si="3"/>
        <v>7</v>
      </c>
      <c r="AA19" s="1">
        <f t="shared" si="3"/>
        <v>6</v>
      </c>
      <c r="AB19" s="1">
        <f t="shared" si="3"/>
        <v>4</v>
      </c>
      <c r="AC19" s="1">
        <f t="shared" si="3"/>
        <v>3</v>
      </c>
      <c r="AD19" s="1">
        <f t="shared" si="3"/>
        <v>3</v>
      </c>
      <c r="AE19" s="1">
        <f t="shared" si="3"/>
        <v>3</v>
      </c>
      <c r="AF19" s="1">
        <f t="shared" si="3"/>
        <v>2</v>
      </c>
      <c r="AG19" s="1">
        <f t="shared" si="3"/>
        <v>2</v>
      </c>
      <c r="AH19" s="1">
        <f t="shared" si="3"/>
        <v>1</v>
      </c>
      <c r="AI19" s="1">
        <f t="shared" si="3"/>
        <v>0</v>
      </c>
      <c r="AJ19" s="1">
        <f t="shared" si="3"/>
        <v>0</v>
      </c>
      <c r="AK19" s="1">
        <f t="shared" si="3"/>
        <v>0</v>
      </c>
      <c r="AL19" s="1">
        <f t="shared" si="3"/>
        <v>0</v>
      </c>
      <c r="AM19" s="1">
        <f t="shared" si="3"/>
        <v>0</v>
      </c>
      <c r="AN19" s="1">
        <f t="shared" si="3"/>
        <v>0</v>
      </c>
      <c r="AO19" s="1">
        <f t="shared" si="3"/>
        <v>0</v>
      </c>
      <c r="AP19" s="1">
        <f t="shared" si="3"/>
        <v>0</v>
      </c>
    </row>
    <row r="20" spans="2:42" x14ac:dyDescent="0.2">
      <c r="B20" s="1" t="s">
        <v>11</v>
      </c>
    </row>
    <row r="21" spans="2:42" x14ac:dyDescent="0.2">
      <c r="B21" s="1" t="s">
        <v>0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</row>
    <row r="22" spans="2:42" x14ac:dyDescent="0.2">
      <c r="B22" s="1" t="s">
        <v>1</v>
      </c>
      <c r="N22" s="1">
        <v>1</v>
      </c>
      <c r="O22" s="1">
        <v>1</v>
      </c>
      <c r="P22" s="1">
        <v>1</v>
      </c>
      <c r="Q22" s="1">
        <v>1</v>
      </c>
      <c r="S22" s="1">
        <v>1</v>
      </c>
      <c r="T22" s="1">
        <v>1</v>
      </c>
      <c r="U22" s="1">
        <v>1</v>
      </c>
      <c r="V22" s="1">
        <v>1</v>
      </c>
      <c r="W22" s="1">
        <v>1</v>
      </c>
      <c r="X22" s="1">
        <v>1</v>
      </c>
      <c r="Y22" s="1">
        <v>1</v>
      </c>
      <c r="Z22" s="1">
        <v>1</v>
      </c>
      <c r="AA22" s="1">
        <v>1</v>
      </c>
      <c r="AB22" s="1">
        <v>1</v>
      </c>
    </row>
    <row r="23" spans="2:42" x14ac:dyDescent="0.2">
      <c r="B23" s="1" t="s">
        <v>2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</row>
    <row r="24" spans="2:42" x14ac:dyDescent="0.2">
      <c r="B24" s="1" t="s">
        <v>3</v>
      </c>
      <c r="V24" s="1">
        <v>1</v>
      </c>
      <c r="W24" s="1">
        <v>1</v>
      </c>
      <c r="X24" s="1">
        <v>1</v>
      </c>
      <c r="Y24" s="1">
        <v>1</v>
      </c>
      <c r="Z24" s="1">
        <v>1</v>
      </c>
      <c r="AA24" s="1">
        <v>1</v>
      </c>
    </row>
    <row r="25" spans="2:42" x14ac:dyDescent="0.2">
      <c r="B25" s="1" t="s">
        <v>4</v>
      </c>
      <c r="V25" s="1">
        <v>1</v>
      </c>
      <c r="W25" s="1">
        <v>1</v>
      </c>
      <c r="X25" s="1">
        <v>1</v>
      </c>
      <c r="Y25" s="1">
        <v>1</v>
      </c>
      <c r="Z25" s="1">
        <v>1</v>
      </c>
      <c r="AA25" s="1">
        <v>1</v>
      </c>
      <c r="AB25" s="1">
        <v>1</v>
      </c>
      <c r="AC25" s="1">
        <v>1</v>
      </c>
      <c r="AD25" s="1">
        <v>1</v>
      </c>
      <c r="AE25" s="1">
        <v>1</v>
      </c>
      <c r="AF25" s="1">
        <v>1</v>
      </c>
      <c r="AG25" s="1">
        <v>1</v>
      </c>
      <c r="AH25" s="1">
        <v>1</v>
      </c>
    </row>
    <row r="26" spans="2:42" x14ac:dyDescent="0.2">
      <c r="B26" s="1" t="s">
        <v>5</v>
      </c>
      <c r="V26" s="1">
        <v>1</v>
      </c>
      <c r="W26" s="1">
        <v>1</v>
      </c>
      <c r="X26" s="1">
        <v>1</v>
      </c>
      <c r="Y26" s="1">
        <v>1</v>
      </c>
      <c r="Z26" s="1">
        <v>1</v>
      </c>
      <c r="AA26" s="1">
        <v>1</v>
      </c>
      <c r="AB26" s="1">
        <v>1</v>
      </c>
    </row>
    <row r="27" spans="2:42" x14ac:dyDescent="0.2">
      <c r="B27" s="1" t="s">
        <v>6</v>
      </c>
      <c r="W27" s="1">
        <v>1</v>
      </c>
      <c r="X27" s="1">
        <v>1</v>
      </c>
      <c r="Y27" s="1">
        <v>1</v>
      </c>
      <c r="Z27" s="1">
        <v>1</v>
      </c>
      <c r="AA27" s="1">
        <v>1</v>
      </c>
      <c r="AB27" s="1">
        <v>1</v>
      </c>
      <c r="AC27" s="1">
        <v>1</v>
      </c>
      <c r="AD27" s="1">
        <v>1</v>
      </c>
      <c r="AE27" s="1">
        <v>1</v>
      </c>
    </row>
    <row r="28" spans="2:42" x14ac:dyDescent="0.2">
      <c r="B28" s="1" t="s">
        <v>7</v>
      </c>
      <c r="W28" s="1">
        <v>1</v>
      </c>
      <c r="X28" s="1">
        <v>1</v>
      </c>
      <c r="Y28" s="1">
        <v>1</v>
      </c>
      <c r="Z28" s="1">
        <v>1</v>
      </c>
      <c r="AA28" s="1">
        <v>1</v>
      </c>
      <c r="AB28" s="1">
        <v>1</v>
      </c>
      <c r="AD28" s="1">
        <v>1</v>
      </c>
      <c r="AE28" s="1">
        <v>1</v>
      </c>
      <c r="AF28" s="1">
        <v>1</v>
      </c>
      <c r="AG28" s="1">
        <v>1</v>
      </c>
    </row>
    <row r="29" spans="2:42" x14ac:dyDescent="0.2">
      <c r="B29" s="1" t="s">
        <v>8</v>
      </c>
      <c r="W29" s="1">
        <v>1</v>
      </c>
      <c r="X29" s="1">
        <v>1</v>
      </c>
      <c r="Y29" s="1">
        <v>1</v>
      </c>
      <c r="Z29" s="1">
        <v>1</v>
      </c>
    </row>
    <row r="30" spans="2:42" x14ac:dyDescent="0.2">
      <c r="C30" s="1">
        <f>SUM(C21:C29)</f>
        <v>0</v>
      </c>
      <c r="D30" s="1">
        <f t="shared" ref="D30:AP30" si="4">SUM(D21:D29)</f>
        <v>0</v>
      </c>
      <c r="E30" s="1">
        <f t="shared" si="4"/>
        <v>0</v>
      </c>
      <c r="F30" s="1">
        <f t="shared" si="4"/>
        <v>0</v>
      </c>
      <c r="G30" s="1">
        <f t="shared" si="4"/>
        <v>0</v>
      </c>
      <c r="H30" s="1">
        <f t="shared" si="4"/>
        <v>0</v>
      </c>
      <c r="I30" s="1">
        <f t="shared" si="4"/>
        <v>0</v>
      </c>
      <c r="J30" s="1">
        <f t="shared" si="4"/>
        <v>0</v>
      </c>
      <c r="K30" s="1">
        <f t="shared" si="4"/>
        <v>0</v>
      </c>
      <c r="L30" s="1">
        <f t="shared" si="4"/>
        <v>0</v>
      </c>
      <c r="M30" s="1">
        <f t="shared" si="4"/>
        <v>1</v>
      </c>
      <c r="N30" s="1">
        <f t="shared" si="4"/>
        <v>2</v>
      </c>
      <c r="O30" s="1">
        <f t="shared" si="4"/>
        <v>2</v>
      </c>
      <c r="P30" s="1">
        <f t="shared" si="4"/>
        <v>2</v>
      </c>
      <c r="Q30" s="1">
        <f t="shared" si="4"/>
        <v>2</v>
      </c>
      <c r="R30" s="1">
        <f t="shared" si="4"/>
        <v>1</v>
      </c>
      <c r="S30" s="1">
        <f t="shared" si="4"/>
        <v>2</v>
      </c>
      <c r="T30" s="1">
        <f t="shared" si="4"/>
        <v>2</v>
      </c>
      <c r="U30" s="1">
        <f t="shared" si="4"/>
        <v>3</v>
      </c>
      <c r="V30" s="1">
        <f t="shared" si="4"/>
        <v>6</v>
      </c>
      <c r="W30" s="1">
        <f t="shared" si="4"/>
        <v>9</v>
      </c>
      <c r="X30" s="1">
        <f t="shared" si="4"/>
        <v>9</v>
      </c>
      <c r="Y30" s="1">
        <f t="shared" si="4"/>
        <v>9</v>
      </c>
      <c r="Z30" s="1">
        <f t="shared" si="4"/>
        <v>9</v>
      </c>
      <c r="AA30" s="1">
        <f t="shared" si="4"/>
        <v>8</v>
      </c>
      <c r="AB30" s="1">
        <f t="shared" si="4"/>
        <v>6</v>
      </c>
      <c r="AC30" s="1">
        <f t="shared" si="4"/>
        <v>3</v>
      </c>
      <c r="AD30" s="1">
        <f t="shared" si="4"/>
        <v>3</v>
      </c>
      <c r="AE30" s="1">
        <f t="shared" si="4"/>
        <v>3</v>
      </c>
      <c r="AF30" s="1">
        <f t="shared" si="4"/>
        <v>2</v>
      </c>
      <c r="AG30" s="1">
        <f t="shared" si="4"/>
        <v>2</v>
      </c>
      <c r="AH30" s="1">
        <f t="shared" si="4"/>
        <v>1</v>
      </c>
      <c r="AI30" s="1">
        <f t="shared" si="4"/>
        <v>0</v>
      </c>
      <c r="AJ30" s="1">
        <f t="shared" si="4"/>
        <v>0</v>
      </c>
      <c r="AK30" s="1">
        <f t="shared" si="4"/>
        <v>0</v>
      </c>
      <c r="AL30" s="1">
        <f t="shared" si="4"/>
        <v>0</v>
      </c>
      <c r="AM30" s="1">
        <f t="shared" si="4"/>
        <v>0</v>
      </c>
      <c r="AN30" s="1">
        <f t="shared" si="4"/>
        <v>0</v>
      </c>
      <c r="AO30" s="1">
        <f t="shared" si="4"/>
        <v>0</v>
      </c>
      <c r="AP30" s="1">
        <f t="shared" si="4"/>
        <v>0</v>
      </c>
    </row>
    <row r="31" spans="2:42" x14ac:dyDescent="0.2">
      <c r="B31" s="1" t="s">
        <v>12</v>
      </c>
    </row>
    <row r="32" spans="2:42" x14ac:dyDescent="0.2">
      <c r="B32" s="1" t="s">
        <v>0</v>
      </c>
      <c r="N32" s="1">
        <v>1</v>
      </c>
      <c r="O32" s="1">
        <v>1</v>
      </c>
      <c r="P32" s="1">
        <v>1</v>
      </c>
      <c r="Q32" s="1">
        <v>1</v>
      </c>
      <c r="R32" s="1">
        <v>1</v>
      </c>
      <c r="S32" s="1">
        <v>1</v>
      </c>
      <c r="T32" s="1">
        <v>1</v>
      </c>
      <c r="U32" s="1">
        <v>1</v>
      </c>
      <c r="V32" s="1">
        <v>1</v>
      </c>
      <c r="W32" s="1">
        <v>1</v>
      </c>
      <c r="X32" s="1">
        <v>1</v>
      </c>
      <c r="Y32" s="1">
        <v>1</v>
      </c>
      <c r="Z32" s="1">
        <v>1</v>
      </c>
      <c r="AA32" s="1">
        <v>1</v>
      </c>
      <c r="AB32" s="1">
        <v>1</v>
      </c>
    </row>
    <row r="33" spans="2:42" x14ac:dyDescent="0.2">
      <c r="B33" s="1" t="s">
        <v>1</v>
      </c>
      <c r="M33" s="1">
        <v>1</v>
      </c>
      <c r="N33" s="1">
        <v>1</v>
      </c>
      <c r="O33" s="1">
        <v>1</v>
      </c>
      <c r="Q33" s="1">
        <v>1</v>
      </c>
      <c r="R33" s="1">
        <v>1</v>
      </c>
      <c r="S33" s="1">
        <v>1</v>
      </c>
      <c r="W33" s="1">
        <v>1</v>
      </c>
      <c r="X33" s="1">
        <v>1</v>
      </c>
      <c r="Y33" s="1">
        <v>1</v>
      </c>
      <c r="Z33" s="1">
        <v>1</v>
      </c>
      <c r="AA33" s="1">
        <v>1</v>
      </c>
      <c r="AB33" s="1">
        <v>1</v>
      </c>
      <c r="AC33" s="1">
        <v>1</v>
      </c>
      <c r="AD33" s="1">
        <v>1</v>
      </c>
      <c r="AE33" s="1">
        <v>1</v>
      </c>
      <c r="AF33" s="1">
        <v>1</v>
      </c>
      <c r="AG33" s="1">
        <v>1</v>
      </c>
      <c r="AH33" s="1">
        <v>1</v>
      </c>
    </row>
    <row r="34" spans="2:42" x14ac:dyDescent="0.2">
      <c r="B34" s="1" t="s">
        <v>2</v>
      </c>
      <c r="P34" s="1">
        <v>1</v>
      </c>
      <c r="Q34" s="1">
        <v>1</v>
      </c>
      <c r="R34" s="1">
        <v>1</v>
      </c>
      <c r="S34" s="1">
        <v>1</v>
      </c>
      <c r="T34" s="1">
        <v>1</v>
      </c>
      <c r="W34" s="1">
        <v>1</v>
      </c>
      <c r="X34" s="1">
        <v>1</v>
      </c>
      <c r="Y34" s="1">
        <v>1</v>
      </c>
      <c r="Z34" s="1">
        <v>1</v>
      </c>
      <c r="AA34" s="1">
        <v>1</v>
      </c>
      <c r="AB34" s="1">
        <v>1</v>
      </c>
      <c r="AC34" s="1">
        <v>1</v>
      </c>
      <c r="AD34" s="1">
        <v>1</v>
      </c>
      <c r="AE34" s="1">
        <v>1</v>
      </c>
      <c r="AF34" s="1">
        <v>1</v>
      </c>
    </row>
    <row r="35" spans="2:42" x14ac:dyDescent="0.2">
      <c r="B35" s="1" t="s">
        <v>3</v>
      </c>
      <c r="O35" s="1">
        <v>1</v>
      </c>
      <c r="P35" s="1">
        <v>1</v>
      </c>
      <c r="Q35" s="1">
        <v>1</v>
      </c>
      <c r="R35" s="1">
        <v>1</v>
      </c>
      <c r="S35" s="1">
        <v>1</v>
      </c>
      <c r="T35" s="1">
        <v>1</v>
      </c>
      <c r="U35" s="1">
        <v>1</v>
      </c>
      <c r="V35" s="1">
        <v>1</v>
      </c>
      <c r="W35" s="1">
        <v>1</v>
      </c>
      <c r="AA35" s="1">
        <v>1</v>
      </c>
      <c r="AB35" s="1">
        <v>1</v>
      </c>
      <c r="AC35" s="1">
        <v>1</v>
      </c>
      <c r="AD35" s="1">
        <v>1</v>
      </c>
      <c r="AE35" s="1">
        <v>1</v>
      </c>
      <c r="AF35" s="1">
        <v>1</v>
      </c>
      <c r="AG35" s="1">
        <v>1</v>
      </c>
      <c r="AH35" s="1">
        <v>1</v>
      </c>
      <c r="AI35" s="1">
        <v>1</v>
      </c>
      <c r="AJ35" s="1">
        <v>1</v>
      </c>
      <c r="AK35" s="1">
        <v>1</v>
      </c>
      <c r="AL35" s="1">
        <v>1</v>
      </c>
      <c r="AM35" s="1">
        <v>1</v>
      </c>
      <c r="AN35" s="1">
        <v>1</v>
      </c>
    </row>
    <row r="36" spans="2:42" x14ac:dyDescent="0.2">
      <c r="B36" s="1" t="s">
        <v>4</v>
      </c>
      <c r="V36" s="1">
        <v>1</v>
      </c>
      <c r="W36" s="1">
        <v>1</v>
      </c>
      <c r="X36" s="1">
        <v>1</v>
      </c>
      <c r="Y36" s="1">
        <v>1</v>
      </c>
      <c r="Z36" s="1">
        <v>1</v>
      </c>
      <c r="AA36" s="1">
        <v>1</v>
      </c>
      <c r="AB36" s="1">
        <v>1</v>
      </c>
      <c r="AC36" s="1">
        <v>1</v>
      </c>
    </row>
    <row r="37" spans="2:42" x14ac:dyDescent="0.2">
      <c r="B37" s="1" t="s">
        <v>5</v>
      </c>
      <c r="V37" s="1">
        <v>1</v>
      </c>
      <c r="W37" s="1">
        <v>1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</row>
    <row r="38" spans="2:42" x14ac:dyDescent="0.2">
      <c r="B38" s="1" t="s">
        <v>6</v>
      </c>
      <c r="V38" s="1">
        <v>1</v>
      </c>
      <c r="W38" s="1">
        <v>1</v>
      </c>
      <c r="X38" s="1">
        <v>1</v>
      </c>
      <c r="Y38" s="1">
        <v>1</v>
      </c>
      <c r="Z38" s="1">
        <v>1</v>
      </c>
    </row>
    <row r="39" spans="2:42" x14ac:dyDescent="0.2">
      <c r="C39" s="1">
        <f>SUM(C32:C38)</f>
        <v>0</v>
      </c>
      <c r="D39" s="1">
        <f t="shared" ref="D39:AP39" si="5">SUM(D32:D38)</f>
        <v>0</v>
      </c>
      <c r="E39" s="1">
        <f t="shared" si="5"/>
        <v>0</v>
      </c>
      <c r="F39" s="1">
        <f t="shared" si="5"/>
        <v>0</v>
      </c>
      <c r="G39" s="1">
        <f t="shared" si="5"/>
        <v>0</v>
      </c>
      <c r="H39" s="1">
        <f t="shared" si="5"/>
        <v>0</v>
      </c>
      <c r="I39" s="1">
        <f t="shared" si="5"/>
        <v>0</v>
      </c>
      <c r="J39" s="1">
        <f t="shared" si="5"/>
        <v>0</v>
      </c>
      <c r="K39" s="1">
        <f t="shared" si="5"/>
        <v>0</v>
      </c>
      <c r="L39" s="1">
        <f t="shared" si="5"/>
        <v>0</v>
      </c>
      <c r="M39" s="1">
        <f t="shared" si="5"/>
        <v>1</v>
      </c>
      <c r="N39" s="1">
        <f t="shared" si="5"/>
        <v>2</v>
      </c>
      <c r="O39" s="1">
        <f t="shared" si="5"/>
        <v>3</v>
      </c>
      <c r="P39" s="1">
        <f t="shared" si="5"/>
        <v>3</v>
      </c>
      <c r="Q39" s="1">
        <f t="shared" si="5"/>
        <v>4</v>
      </c>
      <c r="R39" s="1">
        <f t="shared" si="5"/>
        <v>4</v>
      </c>
      <c r="S39" s="1">
        <f t="shared" si="5"/>
        <v>4</v>
      </c>
      <c r="T39" s="1">
        <f t="shared" si="5"/>
        <v>3</v>
      </c>
      <c r="U39" s="1">
        <f t="shared" si="5"/>
        <v>2</v>
      </c>
      <c r="V39" s="1">
        <f t="shared" si="5"/>
        <v>5</v>
      </c>
      <c r="W39" s="1">
        <f t="shared" si="5"/>
        <v>7</v>
      </c>
      <c r="X39" s="1">
        <f t="shared" si="5"/>
        <v>6</v>
      </c>
      <c r="Y39" s="1">
        <f t="shared" si="5"/>
        <v>6</v>
      </c>
      <c r="Z39" s="1">
        <f t="shared" si="5"/>
        <v>6</v>
      </c>
      <c r="AA39" s="1">
        <f t="shared" si="5"/>
        <v>6</v>
      </c>
      <c r="AB39" s="1">
        <f t="shared" si="5"/>
        <v>6</v>
      </c>
      <c r="AC39" s="1">
        <f t="shared" si="5"/>
        <v>5</v>
      </c>
      <c r="AD39" s="1">
        <f t="shared" si="5"/>
        <v>3</v>
      </c>
      <c r="AE39" s="1">
        <f t="shared" si="5"/>
        <v>3</v>
      </c>
      <c r="AF39" s="1">
        <f t="shared" si="5"/>
        <v>3</v>
      </c>
      <c r="AG39" s="1">
        <f t="shared" si="5"/>
        <v>2</v>
      </c>
      <c r="AH39" s="1">
        <f t="shared" si="5"/>
        <v>2</v>
      </c>
      <c r="AI39" s="1">
        <f t="shared" si="5"/>
        <v>1</v>
      </c>
      <c r="AJ39" s="1">
        <f t="shared" si="5"/>
        <v>1</v>
      </c>
      <c r="AK39" s="1">
        <f t="shared" si="5"/>
        <v>1</v>
      </c>
      <c r="AL39" s="1">
        <f t="shared" si="5"/>
        <v>1</v>
      </c>
      <c r="AM39" s="1">
        <f t="shared" si="5"/>
        <v>1</v>
      </c>
      <c r="AN39" s="1">
        <f t="shared" si="5"/>
        <v>1</v>
      </c>
      <c r="AO39" s="1">
        <f t="shared" si="5"/>
        <v>0</v>
      </c>
      <c r="AP39" s="1">
        <f t="shared" si="5"/>
        <v>0</v>
      </c>
    </row>
    <row r="41" spans="2:42" x14ac:dyDescent="0.2">
      <c r="B41" s="1" t="s">
        <v>20</v>
      </c>
    </row>
    <row r="42" spans="2:42" x14ac:dyDescent="0.2">
      <c r="B42" s="1" t="s">
        <v>0</v>
      </c>
      <c r="N42" s="1">
        <v>1</v>
      </c>
      <c r="O42" s="1">
        <v>1</v>
      </c>
      <c r="P42" s="1">
        <v>1</v>
      </c>
      <c r="S42" s="1">
        <v>1</v>
      </c>
      <c r="T42" s="1">
        <v>1</v>
      </c>
      <c r="U42" s="1">
        <v>1</v>
      </c>
      <c r="Z42" s="1">
        <v>1</v>
      </c>
      <c r="AA42" s="1">
        <v>1</v>
      </c>
      <c r="AB42" s="1">
        <v>1</v>
      </c>
      <c r="AC42" s="1">
        <v>1</v>
      </c>
    </row>
    <row r="43" spans="2:42" x14ac:dyDescent="0.2">
      <c r="B43" s="1" t="s">
        <v>1</v>
      </c>
      <c r="T43" s="1">
        <v>1</v>
      </c>
      <c r="U43" s="1">
        <v>1</v>
      </c>
      <c r="V43" s="1">
        <v>1</v>
      </c>
      <c r="W43" s="1">
        <v>1</v>
      </c>
      <c r="X43" s="1">
        <v>1</v>
      </c>
      <c r="Y43" s="1">
        <v>1</v>
      </c>
      <c r="Z43" s="1">
        <v>1</v>
      </c>
    </row>
    <row r="44" spans="2:42" x14ac:dyDescent="0.2">
      <c r="B44" s="1" t="s">
        <v>2</v>
      </c>
      <c r="AH44" s="1">
        <v>1</v>
      </c>
      <c r="AI44" s="1">
        <v>1</v>
      </c>
      <c r="AJ44" s="1">
        <v>1</v>
      </c>
      <c r="AM44" s="1">
        <v>1</v>
      </c>
      <c r="AN44" s="1">
        <v>1</v>
      </c>
      <c r="AO44" s="1">
        <v>1</v>
      </c>
    </row>
    <row r="45" spans="2:42" x14ac:dyDescent="0.2">
      <c r="C45" s="1">
        <f>SUM(C42:C44)</f>
        <v>0</v>
      </c>
      <c r="D45" s="1">
        <f t="shared" ref="D45:AP45" si="6">SUM(D42:D44)</f>
        <v>0</v>
      </c>
      <c r="E45" s="1">
        <f t="shared" si="6"/>
        <v>0</v>
      </c>
      <c r="F45" s="1">
        <f t="shared" si="6"/>
        <v>0</v>
      </c>
      <c r="G45" s="1">
        <f t="shared" si="6"/>
        <v>0</v>
      </c>
      <c r="H45" s="1">
        <f t="shared" si="6"/>
        <v>0</v>
      </c>
      <c r="I45" s="1">
        <f t="shared" si="6"/>
        <v>0</v>
      </c>
      <c r="J45" s="1">
        <f t="shared" si="6"/>
        <v>0</v>
      </c>
      <c r="K45" s="1">
        <f t="shared" si="6"/>
        <v>0</v>
      </c>
      <c r="L45" s="1">
        <f t="shared" si="6"/>
        <v>0</v>
      </c>
      <c r="M45" s="1">
        <f t="shared" si="6"/>
        <v>0</v>
      </c>
      <c r="N45" s="1">
        <f t="shared" si="6"/>
        <v>1</v>
      </c>
      <c r="O45" s="1">
        <f t="shared" si="6"/>
        <v>1</v>
      </c>
      <c r="P45" s="1">
        <f t="shared" si="6"/>
        <v>1</v>
      </c>
      <c r="Q45" s="1">
        <f t="shared" si="6"/>
        <v>0</v>
      </c>
      <c r="R45" s="1">
        <f t="shared" si="6"/>
        <v>0</v>
      </c>
      <c r="S45" s="1">
        <f t="shared" si="6"/>
        <v>1</v>
      </c>
      <c r="T45" s="1">
        <f t="shared" si="6"/>
        <v>2</v>
      </c>
      <c r="U45" s="1">
        <f t="shared" si="6"/>
        <v>2</v>
      </c>
      <c r="V45" s="1">
        <f t="shared" si="6"/>
        <v>1</v>
      </c>
      <c r="W45" s="1">
        <f t="shared" si="6"/>
        <v>1</v>
      </c>
      <c r="X45" s="1">
        <f t="shared" si="6"/>
        <v>1</v>
      </c>
      <c r="Y45" s="1">
        <f t="shared" si="6"/>
        <v>1</v>
      </c>
      <c r="Z45" s="1">
        <f t="shared" si="6"/>
        <v>2</v>
      </c>
      <c r="AA45" s="1">
        <f t="shared" si="6"/>
        <v>1</v>
      </c>
      <c r="AB45" s="1">
        <f t="shared" si="6"/>
        <v>1</v>
      </c>
      <c r="AC45" s="1">
        <f t="shared" si="6"/>
        <v>1</v>
      </c>
      <c r="AD45" s="1">
        <f t="shared" si="6"/>
        <v>0</v>
      </c>
      <c r="AE45" s="1">
        <f t="shared" si="6"/>
        <v>0</v>
      </c>
      <c r="AF45" s="1">
        <f t="shared" si="6"/>
        <v>0</v>
      </c>
      <c r="AG45" s="1">
        <f t="shared" si="6"/>
        <v>0</v>
      </c>
      <c r="AH45" s="1">
        <f t="shared" si="6"/>
        <v>1</v>
      </c>
      <c r="AI45" s="1">
        <f t="shared" si="6"/>
        <v>1</v>
      </c>
      <c r="AJ45" s="1">
        <f t="shared" si="6"/>
        <v>1</v>
      </c>
      <c r="AK45" s="1">
        <f t="shared" si="6"/>
        <v>0</v>
      </c>
      <c r="AL45" s="1">
        <f t="shared" si="6"/>
        <v>0</v>
      </c>
      <c r="AM45" s="1">
        <f t="shared" si="6"/>
        <v>1</v>
      </c>
      <c r="AN45" s="1">
        <f t="shared" si="6"/>
        <v>1</v>
      </c>
      <c r="AO45" s="1">
        <f t="shared" si="6"/>
        <v>1</v>
      </c>
      <c r="AP45" s="1">
        <f t="shared" si="6"/>
        <v>0</v>
      </c>
    </row>
    <row r="47" spans="2:42" x14ac:dyDescent="0.2">
      <c r="B47" s="1" t="s">
        <v>21</v>
      </c>
    </row>
    <row r="48" spans="2:42" x14ac:dyDescent="0.2">
      <c r="B48" s="1" t="s">
        <v>0</v>
      </c>
      <c r="AJ48" s="1">
        <v>1</v>
      </c>
      <c r="AK48" s="1">
        <v>1</v>
      </c>
      <c r="AL48" s="1">
        <v>1</v>
      </c>
      <c r="AM48" s="1">
        <v>1</v>
      </c>
      <c r="AN48" s="1">
        <v>1</v>
      </c>
      <c r="AO48" s="1">
        <v>1</v>
      </c>
      <c r="AP48" s="1">
        <v>1</v>
      </c>
    </row>
    <row r="49" spans="2:42" x14ac:dyDescent="0.2">
      <c r="B49" s="1" t="s">
        <v>1</v>
      </c>
      <c r="AJ49" s="1">
        <v>1</v>
      </c>
      <c r="AK49" s="1">
        <v>1</v>
      </c>
      <c r="AL49" s="1">
        <v>1</v>
      </c>
      <c r="AM49" s="1">
        <v>1</v>
      </c>
      <c r="AN49" s="1">
        <v>1</v>
      </c>
      <c r="AO49" s="1">
        <v>1</v>
      </c>
      <c r="AP49" s="1">
        <v>1</v>
      </c>
    </row>
    <row r="50" spans="2:42" x14ac:dyDescent="0.2">
      <c r="C50" s="1">
        <f>SUM(C48:C49)</f>
        <v>0</v>
      </c>
      <c r="D50" s="1">
        <f t="shared" ref="D50:AP50" si="7">SUM(D48:D49)</f>
        <v>0</v>
      </c>
      <c r="E50" s="1">
        <f t="shared" si="7"/>
        <v>0</v>
      </c>
      <c r="F50" s="1">
        <f t="shared" si="7"/>
        <v>0</v>
      </c>
      <c r="G50" s="1">
        <f t="shared" si="7"/>
        <v>0</v>
      </c>
      <c r="H50" s="1">
        <f t="shared" si="7"/>
        <v>0</v>
      </c>
      <c r="I50" s="1">
        <f t="shared" si="7"/>
        <v>0</v>
      </c>
      <c r="J50" s="1">
        <f t="shared" si="7"/>
        <v>0</v>
      </c>
      <c r="K50" s="1">
        <f t="shared" si="7"/>
        <v>0</v>
      </c>
      <c r="L50" s="1">
        <f t="shared" si="7"/>
        <v>0</v>
      </c>
      <c r="M50" s="1">
        <f t="shared" si="7"/>
        <v>0</v>
      </c>
      <c r="N50" s="1">
        <f t="shared" si="7"/>
        <v>0</v>
      </c>
      <c r="O50" s="1">
        <f t="shared" si="7"/>
        <v>0</v>
      </c>
      <c r="P50" s="1">
        <f t="shared" si="7"/>
        <v>0</v>
      </c>
      <c r="Q50" s="1">
        <f t="shared" si="7"/>
        <v>0</v>
      </c>
      <c r="R50" s="1">
        <f t="shared" si="7"/>
        <v>0</v>
      </c>
      <c r="S50" s="1">
        <f t="shared" si="7"/>
        <v>0</v>
      </c>
      <c r="T50" s="1">
        <f t="shared" si="7"/>
        <v>0</v>
      </c>
      <c r="U50" s="1">
        <f t="shared" si="7"/>
        <v>0</v>
      </c>
      <c r="V50" s="1">
        <f t="shared" si="7"/>
        <v>0</v>
      </c>
      <c r="W50" s="1">
        <f t="shared" si="7"/>
        <v>0</v>
      </c>
      <c r="X50" s="1">
        <f t="shared" si="7"/>
        <v>0</v>
      </c>
      <c r="Y50" s="1">
        <f t="shared" si="7"/>
        <v>0</v>
      </c>
      <c r="Z50" s="1">
        <f t="shared" si="7"/>
        <v>0</v>
      </c>
      <c r="AA50" s="1">
        <f t="shared" si="7"/>
        <v>0</v>
      </c>
      <c r="AB50" s="1">
        <f t="shared" si="7"/>
        <v>0</v>
      </c>
      <c r="AC50" s="1">
        <f t="shared" si="7"/>
        <v>0</v>
      </c>
      <c r="AD50" s="1">
        <f t="shared" si="7"/>
        <v>0</v>
      </c>
      <c r="AE50" s="1">
        <f t="shared" si="7"/>
        <v>0</v>
      </c>
      <c r="AF50" s="1">
        <f t="shared" si="7"/>
        <v>0</v>
      </c>
      <c r="AG50" s="1">
        <f t="shared" si="7"/>
        <v>0</v>
      </c>
      <c r="AH50" s="1">
        <f t="shared" si="7"/>
        <v>0</v>
      </c>
      <c r="AI50" s="1">
        <f t="shared" si="7"/>
        <v>0</v>
      </c>
      <c r="AJ50" s="1">
        <f t="shared" si="7"/>
        <v>2</v>
      </c>
      <c r="AK50" s="1">
        <f t="shared" si="7"/>
        <v>2</v>
      </c>
      <c r="AL50" s="1">
        <f t="shared" si="7"/>
        <v>2</v>
      </c>
      <c r="AM50" s="1">
        <f t="shared" si="7"/>
        <v>2</v>
      </c>
      <c r="AN50" s="1">
        <f t="shared" si="7"/>
        <v>2</v>
      </c>
      <c r="AO50" s="1">
        <f t="shared" si="7"/>
        <v>2</v>
      </c>
      <c r="AP50" s="1">
        <f t="shared" si="7"/>
        <v>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H40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X4"/>
    </sheetView>
  </sheetViews>
  <sheetFormatPr defaultRowHeight="15" x14ac:dyDescent="0.25"/>
  <cols>
    <col min="1" max="1" width="2.85546875" style="3" customWidth="1"/>
    <col min="2" max="2" width="32.5703125" style="3" customWidth="1"/>
    <col min="3" max="3" width="9.140625" style="10"/>
    <col min="4" max="4" width="8.85546875" style="3" bestFit="1" customWidth="1"/>
    <col min="5" max="60" width="9.28515625" style="3" bestFit="1" customWidth="1"/>
    <col min="61" max="16384" width="9.140625" style="3"/>
  </cols>
  <sheetData>
    <row r="1" spans="2:60" x14ac:dyDescent="0.25">
      <c r="B1" s="39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9"/>
    </row>
    <row r="2" spans="2:60" x14ac:dyDescent="0.25">
      <c r="B2" s="42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4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1"/>
    </row>
    <row r="3" spans="2:60" x14ac:dyDescent="0.25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1"/>
    </row>
    <row r="4" spans="2:60" ht="15.75" thickBot="1" x14ac:dyDescent="0.3"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7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3"/>
    </row>
    <row r="5" spans="2:60" s="5" customFormat="1" x14ac:dyDescent="0.25">
      <c r="B5" s="11" t="s">
        <v>39</v>
      </c>
      <c r="C5" s="9"/>
      <c r="D5" s="36">
        <v>43497</v>
      </c>
      <c r="E5" s="37"/>
      <c r="F5" s="38"/>
      <c r="G5" s="36">
        <v>43525</v>
      </c>
      <c r="H5" s="37"/>
      <c r="I5" s="37"/>
      <c r="J5" s="37"/>
      <c r="K5" s="38"/>
      <c r="L5" s="36">
        <v>43556</v>
      </c>
      <c r="M5" s="37"/>
      <c r="N5" s="37"/>
      <c r="O5" s="37"/>
      <c r="P5" s="38"/>
      <c r="Q5" s="36">
        <v>43586</v>
      </c>
      <c r="R5" s="37"/>
      <c r="S5" s="37"/>
      <c r="T5" s="38"/>
      <c r="U5" s="36">
        <v>43617</v>
      </c>
      <c r="V5" s="37"/>
      <c r="W5" s="37"/>
      <c r="X5" s="38"/>
      <c r="Y5" s="36">
        <v>43647</v>
      </c>
      <c r="Z5" s="37"/>
      <c r="AA5" s="37"/>
      <c r="AB5" s="37"/>
      <c r="AC5" s="38"/>
      <c r="AD5" s="36">
        <v>43678</v>
      </c>
      <c r="AE5" s="37"/>
      <c r="AF5" s="37"/>
      <c r="AG5" s="38"/>
      <c r="AH5" s="36">
        <v>43709</v>
      </c>
      <c r="AI5" s="37"/>
      <c r="AJ5" s="37"/>
      <c r="AK5" s="37"/>
      <c r="AL5" s="38"/>
      <c r="AM5" s="36">
        <v>43739</v>
      </c>
      <c r="AN5" s="37"/>
      <c r="AO5" s="37"/>
      <c r="AP5" s="37"/>
      <c r="AQ5" s="37">
        <v>43770</v>
      </c>
      <c r="AR5" s="37"/>
      <c r="AS5" s="37"/>
      <c r="AT5" s="37"/>
      <c r="AU5" s="37">
        <f>AQ5+30</f>
        <v>43800</v>
      </c>
      <c r="AV5" s="37"/>
      <c r="AW5" s="37"/>
      <c r="AX5" s="37"/>
      <c r="AY5" s="37"/>
      <c r="AZ5" s="37">
        <v>43831</v>
      </c>
      <c r="BA5" s="37"/>
      <c r="BB5" s="37"/>
      <c r="BC5" s="37"/>
      <c r="BD5" s="37">
        <v>43862</v>
      </c>
      <c r="BE5" s="37"/>
      <c r="BF5" s="37"/>
      <c r="BG5" s="37"/>
      <c r="BH5" s="17"/>
    </row>
    <row r="6" spans="2:60" s="35" customFormat="1" ht="15.75" thickBot="1" x14ac:dyDescent="0.3">
      <c r="B6" s="31"/>
      <c r="C6" s="32"/>
      <c r="D6" s="33">
        <v>43500</v>
      </c>
      <c r="E6" s="33">
        <f>D6+7</f>
        <v>43507</v>
      </c>
      <c r="F6" s="33">
        <f t="shared" ref="F6:AQ6" si="0">E6+7</f>
        <v>43514</v>
      </c>
      <c r="G6" s="33">
        <f t="shared" si="0"/>
        <v>43521</v>
      </c>
      <c r="H6" s="33">
        <f t="shared" si="0"/>
        <v>43528</v>
      </c>
      <c r="I6" s="33">
        <f t="shared" si="0"/>
        <v>43535</v>
      </c>
      <c r="J6" s="33">
        <f t="shared" si="0"/>
        <v>43542</v>
      </c>
      <c r="K6" s="33">
        <f t="shared" si="0"/>
        <v>43549</v>
      </c>
      <c r="L6" s="33">
        <f t="shared" si="0"/>
        <v>43556</v>
      </c>
      <c r="M6" s="33">
        <f t="shared" si="0"/>
        <v>43563</v>
      </c>
      <c r="N6" s="33">
        <f t="shared" si="0"/>
        <v>43570</v>
      </c>
      <c r="O6" s="33">
        <f t="shared" si="0"/>
        <v>43577</v>
      </c>
      <c r="P6" s="33">
        <f t="shared" si="0"/>
        <v>43584</v>
      </c>
      <c r="Q6" s="33">
        <f t="shared" si="0"/>
        <v>43591</v>
      </c>
      <c r="R6" s="33">
        <f t="shared" si="0"/>
        <v>43598</v>
      </c>
      <c r="S6" s="33">
        <f t="shared" si="0"/>
        <v>43605</v>
      </c>
      <c r="T6" s="33">
        <f t="shared" si="0"/>
        <v>43612</v>
      </c>
      <c r="U6" s="33">
        <f t="shared" si="0"/>
        <v>43619</v>
      </c>
      <c r="V6" s="33">
        <f t="shared" si="0"/>
        <v>43626</v>
      </c>
      <c r="W6" s="33">
        <f t="shared" si="0"/>
        <v>43633</v>
      </c>
      <c r="X6" s="33">
        <f t="shared" si="0"/>
        <v>43640</v>
      </c>
      <c r="Y6" s="33">
        <f t="shared" si="0"/>
        <v>43647</v>
      </c>
      <c r="Z6" s="33">
        <f t="shared" si="0"/>
        <v>43654</v>
      </c>
      <c r="AA6" s="33">
        <f t="shared" si="0"/>
        <v>43661</v>
      </c>
      <c r="AB6" s="33">
        <f t="shared" si="0"/>
        <v>43668</v>
      </c>
      <c r="AC6" s="33">
        <f t="shared" si="0"/>
        <v>43675</v>
      </c>
      <c r="AD6" s="33">
        <f t="shared" si="0"/>
        <v>43682</v>
      </c>
      <c r="AE6" s="33">
        <f t="shared" si="0"/>
        <v>43689</v>
      </c>
      <c r="AF6" s="33">
        <f t="shared" si="0"/>
        <v>43696</v>
      </c>
      <c r="AG6" s="33">
        <f t="shared" si="0"/>
        <v>43703</v>
      </c>
      <c r="AH6" s="33">
        <f t="shared" si="0"/>
        <v>43710</v>
      </c>
      <c r="AI6" s="33">
        <f t="shared" si="0"/>
        <v>43717</v>
      </c>
      <c r="AJ6" s="33">
        <f t="shared" si="0"/>
        <v>43724</v>
      </c>
      <c r="AK6" s="33">
        <f t="shared" si="0"/>
        <v>43731</v>
      </c>
      <c r="AL6" s="33">
        <f t="shared" si="0"/>
        <v>43738</v>
      </c>
      <c r="AM6" s="33">
        <f t="shared" si="0"/>
        <v>43745</v>
      </c>
      <c r="AN6" s="33">
        <f t="shared" si="0"/>
        <v>43752</v>
      </c>
      <c r="AO6" s="33">
        <f t="shared" si="0"/>
        <v>43759</v>
      </c>
      <c r="AP6" s="33">
        <f t="shared" si="0"/>
        <v>43766</v>
      </c>
      <c r="AQ6" s="33">
        <f t="shared" si="0"/>
        <v>43773</v>
      </c>
      <c r="AR6" s="33">
        <f t="shared" ref="AR6" si="1">AQ6+7</f>
        <v>43780</v>
      </c>
      <c r="AS6" s="33">
        <f t="shared" ref="AS6" si="2">AR6+7</f>
        <v>43787</v>
      </c>
      <c r="AT6" s="33">
        <f t="shared" ref="AT6" si="3">AS6+7</f>
        <v>43794</v>
      </c>
      <c r="AU6" s="33">
        <f t="shared" ref="AU6" si="4">AT6+7</f>
        <v>43801</v>
      </c>
      <c r="AV6" s="33">
        <f t="shared" ref="AV6" si="5">AU6+7</f>
        <v>43808</v>
      </c>
      <c r="AW6" s="33">
        <f t="shared" ref="AW6" si="6">AV6+7</f>
        <v>43815</v>
      </c>
      <c r="AX6" s="33">
        <f t="shared" ref="AX6" si="7">AW6+7</f>
        <v>43822</v>
      </c>
      <c r="AY6" s="33">
        <f t="shared" ref="AY6" si="8">AX6+7</f>
        <v>43829</v>
      </c>
      <c r="AZ6" s="33">
        <f t="shared" ref="AZ6" si="9">AY6+7</f>
        <v>43836</v>
      </c>
      <c r="BA6" s="33">
        <f t="shared" ref="BA6" si="10">AZ6+7</f>
        <v>43843</v>
      </c>
      <c r="BB6" s="33">
        <f t="shared" ref="BB6" si="11">BA6+7</f>
        <v>43850</v>
      </c>
      <c r="BC6" s="33">
        <f t="shared" ref="BC6" si="12">BB6+7</f>
        <v>43857</v>
      </c>
      <c r="BD6" s="33">
        <f t="shared" ref="BD6" si="13">BC6+7</f>
        <v>43864</v>
      </c>
      <c r="BE6" s="33">
        <f t="shared" ref="BE6" si="14">BD6+7</f>
        <v>43871</v>
      </c>
      <c r="BF6" s="33">
        <f t="shared" ref="BF6" si="15">BE6+7</f>
        <v>43878</v>
      </c>
      <c r="BG6" s="33">
        <f t="shared" ref="BG6:BH6" si="16">BF6+7</f>
        <v>43885</v>
      </c>
      <c r="BH6" s="34">
        <f t="shared" si="16"/>
        <v>43892</v>
      </c>
    </row>
    <row r="7" spans="2:60" x14ac:dyDescent="0.25">
      <c r="B7" s="14" t="s">
        <v>23</v>
      </c>
      <c r="C7" s="15" t="s">
        <v>19</v>
      </c>
      <c r="D7" s="16">
        <f>SUM(D9,D11,D13,D15,D17,D19)</f>
        <v>9</v>
      </c>
      <c r="E7" s="16">
        <f t="shared" ref="E7:AQ7" si="17">SUM(E9,E11,E13,E15,E17,E19)</f>
        <v>14</v>
      </c>
      <c r="F7" s="16">
        <f t="shared" si="17"/>
        <v>14</v>
      </c>
      <c r="G7" s="16">
        <f t="shared" si="17"/>
        <v>14</v>
      </c>
      <c r="H7" s="16">
        <f t="shared" si="17"/>
        <v>14</v>
      </c>
      <c r="I7" s="16">
        <f t="shared" si="17"/>
        <v>14</v>
      </c>
      <c r="J7" s="16">
        <f t="shared" si="17"/>
        <v>14</v>
      </c>
      <c r="K7" s="16">
        <f t="shared" si="17"/>
        <v>14</v>
      </c>
      <c r="L7" s="16">
        <f t="shared" si="17"/>
        <v>14</v>
      </c>
      <c r="M7" s="16">
        <f t="shared" si="17"/>
        <v>15</v>
      </c>
      <c r="N7" s="16">
        <f t="shared" si="17"/>
        <v>15</v>
      </c>
      <c r="O7" s="16">
        <f t="shared" si="17"/>
        <v>13</v>
      </c>
      <c r="P7" s="16">
        <f t="shared" si="17"/>
        <v>19</v>
      </c>
      <c r="Q7" s="16">
        <f t="shared" si="17"/>
        <v>19</v>
      </c>
      <c r="R7" s="16">
        <f t="shared" si="17"/>
        <v>19</v>
      </c>
      <c r="S7" s="16">
        <f t="shared" si="17"/>
        <v>15</v>
      </c>
      <c r="T7" s="16">
        <f t="shared" si="17"/>
        <v>12</v>
      </c>
      <c r="U7" s="16">
        <f t="shared" si="17"/>
        <v>12</v>
      </c>
      <c r="V7" s="16">
        <f t="shared" si="17"/>
        <v>12</v>
      </c>
      <c r="W7" s="16">
        <f t="shared" si="17"/>
        <v>12</v>
      </c>
      <c r="X7" s="16">
        <f t="shared" si="17"/>
        <v>8</v>
      </c>
      <c r="Y7" s="16">
        <f t="shared" si="17"/>
        <v>8</v>
      </c>
      <c r="Z7" s="16">
        <f t="shared" si="17"/>
        <v>7</v>
      </c>
      <c r="AA7" s="16">
        <f t="shared" si="17"/>
        <v>7</v>
      </c>
      <c r="AB7" s="16">
        <f t="shared" si="17"/>
        <v>1</v>
      </c>
      <c r="AC7" s="16">
        <f t="shared" si="17"/>
        <v>1</v>
      </c>
      <c r="AD7" s="16">
        <f t="shared" si="17"/>
        <v>1</v>
      </c>
      <c r="AE7" s="16">
        <f t="shared" si="17"/>
        <v>1</v>
      </c>
      <c r="AF7" s="16">
        <f t="shared" si="17"/>
        <v>1</v>
      </c>
      <c r="AG7" s="16">
        <f t="shared" si="17"/>
        <v>1</v>
      </c>
      <c r="AH7" s="16">
        <f t="shared" si="17"/>
        <v>1</v>
      </c>
      <c r="AI7" s="16">
        <f t="shared" si="17"/>
        <v>1</v>
      </c>
      <c r="AJ7" s="16">
        <f t="shared" si="17"/>
        <v>1</v>
      </c>
      <c r="AK7" s="16">
        <f t="shared" si="17"/>
        <v>1</v>
      </c>
      <c r="AL7" s="16">
        <f t="shared" si="17"/>
        <v>1</v>
      </c>
      <c r="AM7" s="16">
        <f t="shared" si="17"/>
        <v>1</v>
      </c>
      <c r="AN7" s="16">
        <f t="shared" si="17"/>
        <v>1</v>
      </c>
      <c r="AO7" s="16">
        <f t="shared" si="17"/>
        <v>1</v>
      </c>
      <c r="AP7" s="16">
        <f t="shared" si="17"/>
        <v>1</v>
      </c>
      <c r="AQ7" s="16">
        <f t="shared" si="17"/>
        <v>1</v>
      </c>
      <c r="AR7" s="16">
        <f t="shared" ref="AR7:BE7" si="18">SUM(AR9,AR11,AR13,AR15,AR17,AR19)</f>
        <v>1</v>
      </c>
      <c r="AS7" s="16">
        <f t="shared" si="18"/>
        <v>1</v>
      </c>
      <c r="AT7" s="16">
        <f t="shared" si="18"/>
        <v>1</v>
      </c>
      <c r="AU7" s="16">
        <f t="shared" si="18"/>
        <v>1</v>
      </c>
      <c r="AV7" s="16">
        <f t="shared" si="18"/>
        <v>1</v>
      </c>
      <c r="AW7" s="16">
        <f t="shared" si="18"/>
        <v>1</v>
      </c>
      <c r="AX7" s="16">
        <f t="shared" si="18"/>
        <v>1</v>
      </c>
      <c r="AY7" s="16">
        <f t="shared" si="18"/>
        <v>1</v>
      </c>
      <c r="AZ7" s="16">
        <f t="shared" si="18"/>
        <v>1</v>
      </c>
      <c r="BA7" s="16">
        <f t="shared" si="18"/>
        <v>1</v>
      </c>
      <c r="BB7" s="16">
        <f t="shared" si="18"/>
        <v>1</v>
      </c>
      <c r="BC7" s="16">
        <f t="shared" si="18"/>
        <v>1</v>
      </c>
      <c r="BD7" s="16">
        <f t="shared" si="18"/>
        <v>1</v>
      </c>
      <c r="BE7" s="16">
        <f t="shared" si="18"/>
        <v>1</v>
      </c>
      <c r="BF7" s="16">
        <f t="shared" ref="BF7:BH7" si="19">SUM(BF9,BF11,BF13,BF15,BF17,BF19)</f>
        <v>1</v>
      </c>
      <c r="BG7" s="16">
        <f t="shared" si="19"/>
        <v>1</v>
      </c>
      <c r="BH7" s="16">
        <f t="shared" si="19"/>
        <v>1</v>
      </c>
    </row>
    <row r="8" spans="2:60" x14ac:dyDescent="0.25">
      <c r="B8" s="12"/>
      <c r="C8" s="8" t="s">
        <v>22</v>
      </c>
      <c r="D8" s="6">
        <f>SUM(D10+D12+D14+D16+D18+D20)</f>
        <v>10</v>
      </c>
      <c r="E8" s="6">
        <f t="shared" ref="E8:BH8" si="20">SUM(E10+E12+E14+E16+E18+E20)</f>
        <v>16</v>
      </c>
      <c r="F8" s="6">
        <f t="shared" si="20"/>
        <v>21</v>
      </c>
      <c r="G8" s="6">
        <f t="shared" si="20"/>
        <v>18</v>
      </c>
      <c r="H8" s="6">
        <f t="shared" si="20"/>
        <v>15</v>
      </c>
      <c r="I8" s="6">
        <f t="shared" si="20"/>
        <v>16</v>
      </c>
      <c r="J8" s="6">
        <f t="shared" si="20"/>
        <v>0</v>
      </c>
      <c r="K8" s="6">
        <f t="shared" si="20"/>
        <v>0</v>
      </c>
      <c r="L8" s="6">
        <f t="shared" si="20"/>
        <v>0</v>
      </c>
      <c r="M8" s="6">
        <f t="shared" si="20"/>
        <v>0</v>
      </c>
      <c r="N8" s="6">
        <f t="shared" si="20"/>
        <v>0</v>
      </c>
      <c r="O8" s="6">
        <f t="shared" si="20"/>
        <v>0</v>
      </c>
      <c r="P8" s="6">
        <f t="shared" si="20"/>
        <v>0</v>
      </c>
      <c r="Q8" s="6">
        <f t="shared" si="20"/>
        <v>0</v>
      </c>
      <c r="R8" s="6">
        <f t="shared" si="20"/>
        <v>0</v>
      </c>
      <c r="S8" s="6">
        <f t="shared" si="20"/>
        <v>0</v>
      </c>
      <c r="T8" s="6">
        <f t="shared" si="20"/>
        <v>0</v>
      </c>
      <c r="U8" s="6">
        <f t="shared" si="20"/>
        <v>0</v>
      </c>
      <c r="V8" s="6">
        <f t="shared" si="20"/>
        <v>0</v>
      </c>
      <c r="W8" s="6">
        <f t="shared" si="20"/>
        <v>0</v>
      </c>
      <c r="X8" s="6">
        <f t="shared" si="20"/>
        <v>0</v>
      </c>
      <c r="Y8" s="6">
        <f t="shared" si="20"/>
        <v>0</v>
      </c>
      <c r="Z8" s="6">
        <f t="shared" si="20"/>
        <v>0</v>
      </c>
      <c r="AA8" s="6">
        <f t="shared" si="20"/>
        <v>0</v>
      </c>
      <c r="AB8" s="6">
        <f t="shared" si="20"/>
        <v>0</v>
      </c>
      <c r="AC8" s="6">
        <f t="shared" si="20"/>
        <v>0</v>
      </c>
      <c r="AD8" s="6">
        <f t="shared" si="20"/>
        <v>0</v>
      </c>
      <c r="AE8" s="6">
        <f t="shared" si="20"/>
        <v>0</v>
      </c>
      <c r="AF8" s="6">
        <f t="shared" si="20"/>
        <v>0</v>
      </c>
      <c r="AG8" s="6">
        <f t="shared" si="20"/>
        <v>0</v>
      </c>
      <c r="AH8" s="6">
        <f t="shared" si="20"/>
        <v>0</v>
      </c>
      <c r="AI8" s="6">
        <f t="shared" si="20"/>
        <v>0</v>
      </c>
      <c r="AJ8" s="6">
        <f t="shared" si="20"/>
        <v>0</v>
      </c>
      <c r="AK8" s="6">
        <f t="shared" si="20"/>
        <v>0</v>
      </c>
      <c r="AL8" s="6">
        <f t="shared" si="20"/>
        <v>0</v>
      </c>
      <c r="AM8" s="6">
        <f t="shared" si="20"/>
        <v>0</v>
      </c>
      <c r="AN8" s="6">
        <f t="shared" si="20"/>
        <v>0</v>
      </c>
      <c r="AO8" s="6">
        <f t="shared" si="20"/>
        <v>0</v>
      </c>
      <c r="AP8" s="6">
        <f t="shared" si="20"/>
        <v>0</v>
      </c>
      <c r="AQ8" s="6">
        <f t="shared" si="20"/>
        <v>0</v>
      </c>
      <c r="AR8" s="6">
        <f t="shared" si="20"/>
        <v>0</v>
      </c>
      <c r="AS8" s="6">
        <f t="shared" si="20"/>
        <v>0</v>
      </c>
      <c r="AT8" s="6">
        <f t="shared" si="20"/>
        <v>0</v>
      </c>
      <c r="AU8" s="6">
        <f t="shared" si="20"/>
        <v>0</v>
      </c>
      <c r="AV8" s="6">
        <f t="shared" si="20"/>
        <v>0</v>
      </c>
      <c r="AW8" s="6">
        <f t="shared" si="20"/>
        <v>0</v>
      </c>
      <c r="AX8" s="6">
        <f t="shared" si="20"/>
        <v>0</v>
      </c>
      <c r="AY8" s="6">
        <f t="shared" si="20"/>
        <v>0</v>
      </c>
      <c r="AZ8" s="6">
        <f t="shared" si="20"/>
        <v>0</v>
      </c>
      <c r="BA8" s="6">
        <f t="shared" si="20"/>
        <v>0</v>
      </c>
      <c r="BB8" s="6">
        <f t="shared" si="20"/>
        <v>0</v>
      </c>
      <c r="BC8" s="6">
        <f t="shared" si="20"/>
        <v>0</v>
      </c>
      <c r="BD8" s="6">
        <f t="shared" si="20"/>
        <v>0</v>
      </c>
      <c r="BE8" s="6">
        <f t="shared" si="20"/>
        <v>0</v>
      </c>
      <c r="BF8" s="6">
        <f t="shared" si="20"/>
        <v>0</v>
      </c>
      <c r="BG8" s="6">
        <f t="shared" si="20"/>
        <v>0</v>
      </c>
      <c r="BH8" s="6">
        <f t="shared" si="20"/>
        <v>0</v>
      </c>
    </row>
    <row r="9" spans="2:60" x14ac:dyDescent="0.25">
      <c r="B9" s="12" t="s">
        <v>25</v>
      </c>
      <c r="C9" s="8" t="s">
        <v>19</v>
      </c>
      <c r="D9" s="6">
        <v>1</v>
      </c>
      <c r="E9" s="6">
        <v>3</v>
      </c>
      <c r="F9" s="6">
        <v>3</v>
      </c>
      <c r="G9" s="6">
        <v>3</v>
      </c>
      <c r="H9" s="6">
        <v>3</v>
      </c>
      <c r="I9" s="6">
        <v>3</v>
      </c>
      <c r="J9" s="6">
        <v>3</v>
      </c>
      <c r="K9" s="6">
        <v>3</v>
      </c>
      <c r="L9" s="6">
        <v>3</v>
      </c>
      <c r="M9" s="6">
        <v>3</v>
      </c>
      <c r="N9" s="6">
        <v>3</v>
      </c>
      <c r="O9" s="6">
        <v>3</v>
      </c>
      <c r="P9" s="6">
        <v>6</v>
      </c>
      <c r="Q9" s="6">
        <v>6</v>
      </c>
      <c r="R9" s="6">
        <v>6</v>
      </c>
      <c r="S9" s="6">
        <v>4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</row>
    <row r="10" spans="2:60" x14ac:dyDescent="0.25">
      <c r="B10" s="12"/>
      <c r="C10" s="8" t="s">
        <v>22</v>
      </c>
      <c r="D10" s="6">
        <v>1</v>
      </c>
      <c r="E10" s="6">
        <v>3</v>
      </c>
      <c r="F10" s="6">
        <v>4</v>
      </c>
      <c r="G10" s="6">
        <v>4</v>
      </c>
      <c r="H10" s="6">
        <v>4</v>
      </c>
      <c r="I10" s="6">
        <v>5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2:60" x14ac:dyDescent="0.25">
      <c r="B11" s="12" t="s">
        <v>35</v>
      </c>
      <c r="C11" s="8" t="s">
        <v>19</v>
      </c>
      <c r="D11" s="6">
        <v>2</v>
      </c>
      <c r="E11" s="6">
        <v>3</v>
      </c>
      <c r="F11" s="6">
        <v>3</v>
      </c>
      <c r="G11" s="6">
        <v>3</v>
      </c>
      <c r="H11" s="6">
        <v>3</v>
      </c>
      <c r="I11" s="6">
        <v>3</v>
      </c>
      <c r="J11" s="6">
        <v>3</v>
      </c>
      <c r="K11" s="6">
        <v>3</v>
      </c>
      <c r="L11" s="6">
        <v>3</v>
      </c>
      <c r="M11" s="6">
        <v>3</v>
      </c>
      <c r="N11" s="6">
        <v>3</v>
      </c>
      <c r="O11" s="6">
        <v>2</v>
      </c>
      <c r="P11" s="6">
        <v>2</v>
      </c>
      <c r="Q11" s="6">
        <v>2</v>
      </c>
      <c r="R11" s="6">
        <v>2</v>
      </c>
      <c r="S11" s="6">
        <v>2</v>
      </c>
      <c r="T11" s="6">
        <v>2</v>
      </c>
      <c r="U11" s="6">
        <v>2</v>
      </c>
      <c r="V11" s="6">
        <v>2</v>
      </c>
      <c r="W11" s="6">
        <v>2</v>
      </c>
      <c r="X11" s="6">
        <v>1</v>
      </c>
      <c r="Y11" s="6">
        <v>1</v>
      </c>
      <c r="Z11" s="6">
        <v>1</v>
      </c>
      <c r="AA11" s="6">
        <v>1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</row>
    <row r="12" spans="2:60" x14ac:dyDescent="0.25">
      <c r="B12" s="12"/>
      <c r="C12" s="8" t="s">
        <v>22</v>
      </c>
      <c r="D12" s="6">
        <v>3</v>
      </c>
      <c r="E12" s="6">
        <v>3</v>
      </c>
      <c r="F12" s="6">
        <v>5</v>
      </c>
      <c r="G12" s="6">
        <v>4</v>
      </c>
      <c r="H12" s="6">
        <v>2</v>
      </c>
      <c r="I12" s="6">
        <v>2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2:60" x14ac:dyDescent="0.25">
      <c r="B13" s="12" t="s">
        <v>24</v>
      </c>
      <c r="C13" s="8" t="s">
        <v>19</v>
      </c>
      <c r="D13" s="6">
        <v>2</v>
      </c>
      <c r="E13" s="6">
        <v>3</v>
      </c>
      <c r="F13" s="6">
        <v>3</v>
      </c>
      <c r="G13" s="6">
        <v>3</v>
      </c>
      <c r="H13" s="6">
        <v>3</v>
      </c>
      <c r="I13" s="6">
        <v>3</v>
      </c>
      <c r="J13" s="6">
        <v>3</v>
      </c>
      <c r="K13" s="6">
        <v>3</v>
      </c>
      <c r="L13" s="6">
        <v>3</v>
      </c>
      <c r="M13" s="6">
        <v>3</v>
      </c>
      <c r="N13" s="6">
        <v>3</v>
      </c>
      <c r="O13" s="6">
        <v>2</v>
      </c>
      <c r="P13" s="6">
        <v>2</v>
      </c>
      <c r="Q13" s="6">
        <v>2</v>
      </c>
      <c r="R13" s="6">
        <v>2</v>
      </c>
      <c r="S13" s="6">
        <v>2</v>
      </c>
      <c r="T13" s="6">
        <v>2</v>
      </c>
      <c r="U13" s="6">
        <v>2</v>
      </c>
      <c r="V13" s="6">
        <v>2</v>
      </c>
      <c r="W13" s="6">
        <v>2</v>
      </c>
      <c r="X13" s="6">
        <v>1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</row>
    <row r="14" spans="2:60" x14ac:dyDescent="0.25">
      <c r="B14" s="12"/>
      <c r="C14" s="8" t="s">
        <v>22</v>
      </c>
      <c r="D14" s="6">
        <v>2</v>
      </c>
      <c r="E14" s="6">
        <v>4</v>
      </c>
      <c r="F14" s="6">
        <v>5</v>
      </c>
      <c r="G14" s="6">
        <v>2</v>
      </c>
      <c r="H14" s="6">
        <v>3</v>
      </c>
      <c r="I14" s="6">
        <v>3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2:60" x14ac:dyDescent="0.25">
      <c r="B15" s="12" t="s">
        <v>36</v>
      </c>
      <c r="C15" s="8" t="s">
        <v>19</v>
      </c>
      <c r="D15" s="6">
        <v>2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6">
        <v>3</v>
      </c>
      <c r="M15" s="6">
        <v>3</v>
      </c>
      <c r="N15" s="6">
        <v>3</v>
      </c>
      <c r="O15" s="6">
        <v>3</v>
      </c>
      <c r="P15" s="6">
        <v>6</v>
      </c>
      <c r="Q15" s="6">
        <v>6</v>
      </c>
      <c r="R15" s="6">
        <v>6</v>
      </c>
      <c r="S15" s="6">
        <v>4</v>
      </c>
      <c r="T15" s="6">
        <v>3</v>
      </c>
      <c r="U15" s="6">
        <v>3</v>
      </c>
      <c r="V15" s="6">
        <v>3</v>
      </c>
      <c r="W15" s="6">
        <v>3</v>
      </c>
      <c r="X15" s="6">
        <v>2</v>
      </c>
      <c r="Y15" s="6">
        <v>2</v>
      </c>
      <c r="Z15" s="6">
        <v>2</v>
      </c>
      <c r="AA15" s="6">
        <v>2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</row>
    <row r="16" spans="2:60" x14ac:dyDescent="0.25">
      <c r="B16" s="12"/>
      <c r="C16" s="8" t="s">
        <v>22</v>
      </c>
      <c r="D16" s="6">
        <v>2</v>
      </c>
      <c r="E16" s="6">
        <v>4</v>
      </c>
      <c r="F16" s="6">
        <v>2</v>
      </c>
      <c r="G16" s="6">
        <v>6</v>
      </c>
      <c r="H16" s="6">
        <v>2</v>
      </c>
      <c r="I16" s="6">
        <v>4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2:60" x14ac:dyDescent="0.25">
      <c r="B17" s="12" t="s">
        <v>26</v>
      </c>
      <c r="C17" s="8" t="s">
        <v>19</v>
      </c>
      <c r="D17" s="6">
        <v>1</v>
      </c>
      <c r="E17" s="6">
        <v>1</v>
      </c>
      <c r="F17" s="6">
        <v>1</v>
      </c>
      <c r="G17" s="6">
        <v>1</v>
      </c>
      <c r="H17" s="6">
        <v>1</v>
      </c>
      <c r="I17" s="6">
        <v>1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6">
        <v>1</v>
      </c>
      <c r="S17" s="6">
        <v>1</v>
      </c>
      <c r="T17" s="6">
        <v>1</v>
      </c>
      <c r="U17" s="6">
        <v>1</v>
      </c>
      <c r="V17" s="6">
        <v>1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</row>
    <row r="18" spans="2:60" x14ac:dyDescent="0.25">
      <c r="B18" s="12"/>
      <c r="C18" s="8" t="s">
        <v>22</v>
      </c>
      <c r="D18" s="6">
        <v>1</v>
      </c>
      <c r="E18" s="6">
        <v>1</v>
      </c>
      <c r="F18" s="6">
        <v>5</v>
      </c>
      <c r="G18" s="6">
        <v>2</v>
      </c>
      <c r="H18" s="6">
        <v>4</v>
      </c>
      <c r="I18" s="6">
        <v>2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2:60" x14ac:dyDescent="0.25">
      <c r="B19" s="12" t="s">
        <v>27</v>
      </c>
      <c r="C19" s="8" t="s">
        <v>19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2</v>
      </c>
      <c r="N19" s="6">
        <v>2</v>
      </c>
      <c r="O19" s="6">
        <v>2</v>
      </c>
      <c r="P19" s="6">
        <v>2</v>
      </c>
      <c r="Q19" s="6">
        <v>2</v>
      </c>
      <c r="R19" s="6">
        <v>2</v>
      </c>
      <c r="S19" s="6">
        <v>2</v>
      </c>
      <c r="T19" s="6">
        <v>2</v>
      </c>
      <c r="U19" s="6">
        <v>2</v>
      </c>
      <c r="V19" s="6">
        <v>2</v>
      </c>
      <c r="W19" s="6">
        <v>2</v>
      </c>
      <c r="X19" s="6">
        <v>2</v>
      </c>
      <c r="Y19" s="6">
        <v>2</v>
      </c>
      <c r="Z19" s="6">
        <v>2</v>
      </c>
      <c r="AA19" s="6">
        <v>2</v>
      </c>
      <c r="AB19" s="6">
        <v>1</v>
      </c>
      <c r="AC19" s="6">
        <v>1</v>
      </c>
      <c r="AD19" s="6">
        <v>1</v>
      </c>
      <c r="AE19" s="6">
        <v>1</v>
      </c>
      <c r="AF19" s="6">
        <v>1</v>
      </c>
      <c r="AG19" s="6">
        <v>1</v>
      </c>
      <c r="AH19" s="6">
        <v>1</v>
      </c>
      <c r="AI19" s="6">
        <v>1</v>
      </c>
      <c r="AJ19" s="6">
        <v>1</v>
      </c>
      <c r="AK19" s="6">
        <v>1</v>
      </c>
      <c r="AL19" s="6">
        <v>1</v>
      </c>
      <c r="AM19" s="6">
        <v>1</v>
      </c>
      <c r="AN19" s="6">
        <v>1</v>
      </c>
      <c r="AO19" s="6">
        <v>1</v>
      </c>
      <c r="AP19" s="6">
        <v>1</v>
      </c>
      <c r="AQ19" s="6">
        <v>1</v>
      </c>
      <c r="AR19" s="6">
        <v>1</v>
      </c>
      <c r="AS19" s="6">
        <v>1</v>
      </c>
      <c r="AT19" s="6">
        <v>1</v>
      </c>
      <c r="AU19" s="6">
        <v>1</v>
      </c>
      <c r="AV19" s="6">
        <v>1</v>
      </c>
      <c r="AW19" s="6">
        <v>1</v>
      </c>
      <c r="AX19" s="6">
        <v>1</v>
      </c>
      <c r="AY19" s="6">
        <v>1</v>
      </c>
      <c r="AZ19" s="6">
        <v>1</v>
      </c>
      <c r="BA19" s="6">
        <v>1</v>
      </c>
      <c r="BB19" s="6">
        <v>1</v>
      </c>
      <c r="BC19" s="6">
        <v>1</v>
      </c>
      <c r="BD19" s="6">
        <v>1</v>
      </c>
      <c r="BE19" s="6">
        <v>1</v>
      </c>
      <c r="BF19" s="6">
        <v>1</v>
      </c>
      <c r="BG19" s="6">
        <v>1</v>
      </c>
      <c r="BH19" s="6">
        <v>1</v>
      </c>
    </row>
    <row r="20" spans="2:60" x14ac:dyDescent="0.25">
      <c r="B20" s="12"/>
      <c r="C20" s="8" t="s">
        <v>22</v>
      </c>
      <c r="D20" s="6">
        <v>1</v>
      </c>
      <c r="E20" s="6">
        <v>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2:60" x14ac:dyDescent="0.25">
      <c r="B21" s="12" t="s">
        <v>28</v>
      </c>
      <c r="C21" s="8" t="s">
        <v>19</v>
      </c>
      <c r="D21" s="4">
        <f>D23+D25+D27+D29</f>
        <v>2</v>
      </c>
      <c r="E21" s="4">
        <f t="shared" ref="E21:BH21" si="21">E23+E25+E27+E29</f>
        <v>2</v>
      </c>
      <c r="F21" s="4">
        <f t="shared" si="21"/>
        <v>2</v>
      </c>
      <c r="G21" s="4">
        <f t="shared" si="21"/>
        <v>2</v>
      </c>
      <c r="H21" s="4">
        <f t="shared" si="21"/>
        <v>2</v>
      </c>
      <c r="I21" s="4">
        <f t="shared" si="21"/>
        <v>2</v>
      </c>
      <c r="J21" s="4">
        <f t="shared" si="21"/>
        <v>2</v>
      </c>
      <c r="K21" s="4">
        <f t="shared" si="21"/>
        <v>2</v>
      </c>
      <c r="L21" s="4">
        <f t="shared" si="21"/>
        <v>4</v>
      </c>
      <c r="M21" s="4">
        <f t="shared" si="21"/>
        <v>6</v>
      </c>
      <c r="N21" s="4">
        <f t="shared" si="21"/>
        <v>8</v>
      </c>
      <c r="O21" s="4">
        <f t="shared" si="21"/>
        <v>8</v>
      </c>
      <c r="P21" s="4">
        <f t="shared" si="21"/>
        <v>14</v>
      </c>
      <c r="Q21" s="4">
        <f t="shared" si="21"/>
        <v>14</v>
      </c>
      <c r="R21" s="4">
        <f t="shared" si="21"/>
        <v>18</v>
      </c>
      <c r="S21" s="4">
        <f t="shared" si="21"/>
        <v>18</v>
      </c>
      <c r="T21" s="4">
        <f t="shared" si="21"/>
        <v>18</v>
      </c>
      <c r="U21" s="4">
        <f t="shared" si="21"/>
        <v>18</v>
      </c>
      <c r="V21" s="4">
        <f t="shared" si="21"/>
        <v>18</v>
      </c>
      <c r="W21" s="4">
        <f t="shared" si="21"/>
        <v>26</v>
      </c>
      <c r="X21" s="4">
        <f t="shared" si="21"/>
        <v>30</v>
      </c>
      <c r="Y21" s="4">
        <f t="shared" si="21"/>
        <v>30</v>
      </c>
      <c r="Z21" s="4">
        <f t="shared" si="21"/>
        <v>26</v>
      </c>
      <c r="AA21" s="4">
        <f t="shared" si="21"/>
        <v>22</v>
      </c>
      <c r="AB21" s="4">
        <f t="shared" si="21"/>
        <v>22</v>
      </c>
      <c r="AC21" s="4">
        <f t="shared" si="21"/>
        <v>22</v>
      </c>
      <c r="AD21" s="4">
        <f t="shared" si="21"/>
        <v>18</v>
      </c>
      <c r="AE21" s="4">
        <f t="shared" si="21"/>
        <v>16</v>
      </c>
      <c r="AF21" s="4">
        <f t="shared" si="21"/>
        <v>16</v>
      </c>
      <c r="AG21" s="4">
        <f t="shared" si="21"/>
        <v>8</v>
      </c>
      <c r="AH21" s="4">
        <f t="shared" si="21"/>
        <v>8</v>
      </c>
      <c r="AI21" s="4">
        <f t="shared" si="21"/>
        <v>6</v>
      </c>
      <c r="AJ21" s="4">
        <f t="shared" si="21"/>
        <v>4</v>
      </c>
      <c r="AK21" s="4">
        <f t="shared" si="21"/>
        <v>4</v>
      </c>
      <c r="AL21" s="4">
        <f t="shared" si="21"/>
        <v>4</v>
      </c>
      <c r="AM21" s="4">
        <f t="shared" si="21"/>
        <v>4</v>
      </c>
      <c r="AN21" s="4">
        <f t="shared" si="21"/>
        <v>4</v>
      </c>
      <c r="AO21" s="4">
        <f t="shared" si="21"/>
        <v>4</v>
      </c>
      <c r="AP21" s="4">
        <f t="shared" si="21"/>
        <v>4</v>
      </c>
      <c r="AQ21" s="4">
        <f t="shared" si="21"/>
        <v>4</v>
      </c>
      <c r="AR21" s="4">
        <f t="shared" si="21"/>
        <v>4</v>
      </c>
      <c r="AS21" s="4">
        <f t="shared" si="21"/>
        <v>4</v>
      </c>
      <c r="AT21" s="4">
        <f t="shared" si="21"/>
        <v>4</v>
      </c>
      <c r="AU21" s="4">
        <f t="shared" si="21"/>
        <v>4</v>
      </c>
      <c r="AV21" s="4">
        <f t="shared" si="21"/>
        <v>4</v>
      </c>
      <c r="AW21" s="4">
        <f t="shared" si="21"/>
        <v>4</v>
      </c>
      <c r="AX21" s="4">
        <f t="shared" si="21"/>
        <v>4</v>
      </c>
      <c r="AY21" s="4">
        <f t="shared" si="21"/>
        <v>4</v>
      </c>
      <c r="AZ21" s="4">
        <f t="shared" si="21"/>
        <v>4</v>
      </c>
      <c r="BA21" s="4">
        <f t="shared" si="21"/>
        <v>4</v>
      </c>
      <c r="BB21" s="4">
        <f t="shared" si="21"/>
        <v>4</v>
      </c>
      <c r="BC21" s="4">
        <f t="shared" si="21"/>
        <v>4</v>
      </c>
      <c r="BD21" s="4">
        <f t="shared" si="21"/>
        <v>4</v>
      </c>
      <c r="BE21" s="4">
        <f t="shared" si="21"/>
        <v>4</v>
      </c>
      <c r="BF21" s="4">
        <f t="shared" si="21"/>
        <v>4</v>
      </c>
      <c r="BG21" s="4">
        <f t="shared" si="21"/>
        <v>4</v>
      </c>
      <c r="BH21" s="4">
        <f t="shared" si="21"/>
        <v>4</v>
      </c>
    </row>
    <row r="22" spans="2:60" x14ac:dyDescent="0.25">
      <c r="B22" s="12"/>
      <c r="C22" s="8" t="s">
        <v>22</v>
      </c>
      <c r="D22" s="6">
        <f>D24+D26+D28+D30</f>
        <v>0</v>
      </c>
      <c r="E22" s="6">
        <f t="shared" ref="E22:BH22" si="22">E24+E26+E28+E30</f>
        <v>0</v>
      </c>
      <c r="F22" s="6">
        <f t="shared" si="22"/>
        <v>0</v>
      </c>
      <c r="G22" s="6">
        <f t="shared" si="22"/>
        <v>0</v>
      </c>
      <c r="H22" s="6">
        <f t="shared" si="22"/>
        <v>0</v>
      </c>
      <c r="I22" s="6">
        <f t="shared" si="22"/>
        <v>0</v>
      </c>
      <c r="J22" s="6">
        <f t="shared" si="22"/>
        <v>0</v>
      </c>
      <c r="K22" s="6">
        <f t="shared" si="22"/>
        <v>0</v>
      </c>
      <c r="L22" s="6">
        <f t="shared" si="22"/>
        <v>0</v>
      </c>
      <c r="M22" s="6">
        <f t="shared" si="22"/>
        <v>0</v>
      </c>
      <c r="N22" s="6">
        <f t="shared" si="22"/>
        <v>0</v>
      </c>
      <c r="O22" s="6">
        <f t="shared" si="22"/>
        <v>0</v>
      </c>
      <c r="P22" s="6">
        <f t="shared" si="22"/>
        <v>0</v>
      </c>
      <c r="Q22" s="6">
        <f t="shared" si="22"/>
        <v>0</v>
      </c>
      <c r="R22" s="6">
        <f t="shared" si="22"/>
        <v>0</v>
      </c>
      <c r="S22" s="6">
        <f t="shared" si="22"/>
        <v>0</v>
      </c>
      <c r="T22" s="6">
        <f t="shared" si="22"/>
        <v>0</v>
      </c>
      <c r="U22" s="6">
        <f t="shared" si="22"/>
        <v>0</v>
      </c>
      <c r="V22" s="6">
        <f t="shared" si="22"/>
        <v>0</v>
      </c>
      <c r="W22" s="6">
        <f t="shared" si="22"/>
        <v>0</v>
      </c>
      <c r="X22" s="6">
        <f t="shared" si="22"/>
        <v>0</v>
      </c>
      <c r="Y22" s="6">
        <f t="shared" si="22"/>
        <v>0</v>
      </c>
      <c r="Z22" s="6">
        <f t="shared" si="22"/>
        <v>0</v>
      </c>
      <c r="AA22" s="6">
        <f t="shared" si="22"/>
        <v>0</v>
      </c>
      <c r="AB22" s="6">
        <f t="shared" si="22"/>
        <v>0</v>
      </c>
      <c r="AC22" s="6">
        <f t="shared" si="22"/>
        <v>0</v>
      </c>
      <c r="AD22" s="6">
        <f t="shared" si="22"/>
        <v>0</v>
      </c>
      <c r="AE22" s="6">
        <f t="shared" si="22"/>
        <v>0</v>
      </c>
      <c r="AF22" s="6">
        <f t="shared" si="22"/>
        <v>0</v>
      </c>
      <c r="AG22" s="6">
        <f t="shared" si="22"/>
        <v>0</v>
      </c>
      <c r="AH22" s="6">
        <f t="shared" si="22"/>
        <v>0</v>
      </c>
      <c r="AI22" s="6">
        <f t="shared" si="22"/>
        <v>0</v>
      </c>
      <c r="AJ22" s="6">
        <f t="shared" si="22"/>
        <v>0</v>
      </c>
      <c r="AK22" s="6">
        <f t="shared" si="22"/>
        <v>0</v>
      </c>
      <c r="AL22" s="6">
        <f t="shared" si="22"/>
        <v>0</v>
      </c>
      <c r="AM22" s="6">
        <f t="shared" si="22"/>
        <v>0</v>
      </c>
      <c r="AN22" s="6">
        <f t="shared" si="22"/>
        <v>0</v>
      </c>
      <c r="AO22" s="6">
        <f t="shared" si="22"/>
        <v>0</v>
      </c>
      <c r="AP22" s="6">
        <f t="shared" si="22"/>
        <v>0</v>
      </c>
      <c r="AQ22" s="6">
        <f t="shared" si="22"/>
        <v>0</v>
      </c>
      <c r="AR22" s="6">
        <f t="shared" si="22"/>
        <v>0</v>
      </c>
      <c r="AS22" s="6">
        <f t="shared" si="22"/>
        <v>0</v>
      </c>
      <c r="AT22" s="6">
        <f t="shared" si="22"/>
        <v>0</v>
      </c>
      <c r="AU22" s="6">
        <f t="shared" si="22"/>
        <v>0</v>
      </c>
      <c r="AV22" s="6">
        <f t="shared" si="22"/>
        <v>0</v>
      </c>
      <c r="AW22" s="6">
        <f t="shared" si="22"/>
        <v>0</v>
      </c>
      <c r="AX22" s="6">
        <f t="shared" si="22"/>
        <v>0</v>
      </c>
      <c r="AY22" s="6">
        <f t="shared" si="22"/>
        <v>0</v>
      </c>
      <c r="AZ22" s="6">
        <f t="shared" si="22"/>
        <v>0</v>
      </c>
      <c r="BA22" s="6">
        <f t="shared" si="22"/>
        <v>0</v>
      </c>
      <c r="BB22" s="6">
        <f t="shared" si="22"/>
        <v>0</v>
      </c>
      <c r="BC22" s="6">
        <f t="shared" si="22"/>
        <v>0</v>
      </c>
      <c r="BD22" s="6">
        <f t="shared" si="22"/>
        <v>0</v>
      </c>
      <c r="BE22" s="6">
        <f t="shared" si="22"/>
        <v>0</v>
      </c>
      <c r="BF22" s="6">
        <f t="shared" si="22"/>
        <v>0</v>
      </c>
      <c r="BG22" s="6">
        <f t="shared" si="22"/>
        <v>0</v>
      </c>
      <c r="BH22" s="6">
        <f t="shared" si="22"/>
        <v>0</v>
      </c>
    </row>
    <row r="23" spans="2:60" x14ac:dyDescent="0.25">
      <c r="B23" s="12" t="s">
        <v>29</v>
      </c>
      <c r="C23" s="8" t="s">
        <v>19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2</v>
      </c>
      <c r="N23" s="6">
        <v>3</v>
      </c>
      <c r="O23" s="6">
        <v>3</v>
      </c>
      <c r="P23" s="6">
        <v>6</v>
      </c>
      <c r="Q23" s="6">
        <v>6</v>
      </c>
      <c r="R23" s="6">
        <v>8</v>
      </c>
      <c r="S23" s="6">
        <v>8</v>
      </c>
      <c r="T23" s="6">
        <v>8</v>
      </c>
      <c r="U23" s="6">
        <v>8</v>
      </c>
      <c r="V23" s="6">
        <v>8</v>
      </c>
      <c r="W23" s="6">
        <v>12</v>
      </c>
      <c r="X23" s="6">
        <v>14</v>
      </c>
      <c r="Y23" s="6">
        <v>14</v>
      </c>
      <c r="Z23" s="6">
        <v>12</v>
      </c>
      <c r="AA23" s="6">
        <v>10</v>
      </c>
      <c r="AB23" s="6">
        <v>10</v>
      </c>
      <c r="AC23" s="6">
        <v>10</v>
      </c>
      <c r="AD23" s="6">
        <v>8</v>
      </c>
      <c r="AE23" s="6">
        <v>7</v>
      </c>
      <c r="AF23" s="6">
        <v>7</v>
      </c>
      <c r="AG23" s="6">
        <v>3</v>
      </c>
      <c r="AH23" s="6">
        <v>3</v>
      </c>
      <c r="AI23" s="6">
        <v>2</v>
      </c>
      <c r="AJ23" s="6">
        <v>1</v>
      </c>
      <c r="AK23" s="6">
        <v>1</v>
      </c>
      <c r="AL23" s="6">
        <v>1</v>
      </c>
      <c r="AM23" s="6">
        <v>1</v>
      </c>
      <c r="AN23" s="6">
        <v>1</v>
      </c>
      <c r="AO23" s="6">
        <v>1</v>
      </c>
      <c r="AP23" s="6">
        <v>1</v>
      </c>
      <c r="AQ23" s="6">
        <v>1</v>
      </c>
      <c r="AR23" s="6">
        <v>1</v>
      </c>
      <c r="AS23" s="6">
        <v>1</v>
      </c>
      <c r="AT23" s="6">
        <v>1</v>
      </c>
      <c r="AU23" s="6">
        <v>1</v>
      </c>
      <c r="AV23" s="6">
        <v>1</v>
      </c>
      <c r="AW23" s="6">
        <v>1</v>
      </c>
      <c r="AX23" s="6">
        <v>1</v>
      </c>
      <c r="AY23" s="6">
        <v>1</v>
      </c>
      <c r="AZ23" s="6">
        <v>1</v>
      </c>
      <c r="BA23" s="6">
        <v>1</v>
      </c>
      <c r="BB23" s="6">
        <v>1</v>
      </c>
      <c r="BC23" s="6">
        <v>1</v>
      </c>
      <c r="BD23" s="6">
        <v>1</v>
      </c>
      <c r="BE23" s="6">
        <v>1</v>
      </c>
      <c r="BF23" s="6">
        <v>1</v>
      </c>
      <c r="BG23" s="6">
        <v>1</v>
      </c>
      <c r="BH23" s="6">
        <v>1</v>
      </c>
    </row>
    <row r="24" spans="2:60" x14ac:dyDescent="0.25">
      <c r="B24" s="12"/>
      <c r="C24" s="8" t="s">
        <v>22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2:60" x14ac:dyDescent="0.25">
      <c r="B25" s="12" t="s">
        <v>31</v>
      </c>
      <c r="C25" s="8" t="s">
        <v>19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2</v>
      </c>
      <c r="N25" s="6">
        <v>3</v>
      </c>
      <c r="O25" s="6">
        <v>3</v>
      </c>
      <c r="P25" s="6">
        <v>6</v>
      </c>
      <c r="Q25" s="6">
        <v>6</v>
      </c>
      <c r="R25" s="6">
        <v>8</v>
      </c>
      <c r="S25" s="6">
        <v>8</v>
      </c>
      <c r="T25" s="6">
        <v>8</v>
      </c>
      <c r="U25" s="6">
        <v>8</v>
      </c>
      <c r="V25" s="6">
        <v>8</v>
      </c>
      <c r="W25" s="6">
        <v>12</v>
      </c>
      <c r="X25" s="6">
        <v>14</v>
      </c>
      <c r="Y25" s="6">
        <v>14</v>
      </c>
      <c r="Z25" s="6">
        <v>12</v>
      </c>
      <c r="AA25" s="6">
        <v>10</v>
      </c>
      <c r="AB25" s="6">
        <v>10</v>
      </c>
      <c r="AC25" s="6">
        <v>10</v>
      </c>
      <c r="AD25" s="6">
        <v>8</v>
      </c>
      <c r="AE25" s="6">
        <v>7</v>
      </c>
      <c r="AF25" s="6">
        <v>7</v>
      </c>
      <c r="AG25" s="6">
        <v>3</v>
      </c>
      <c r="AH25" s="6">
        <v>3</v>
      </c>
      <c r="AI25" s="6">
        <v>2</v>
      </c>
      <c r="AJ25" s="6">
        <v>1</v>
      </c>
      <c r="AK25" s="6">
        <v>1</v>
      </c>
      <c r="AL25" s="6">
        <v>1</v>
      </c>
      <c r="AM25" s="6">
        <v>1</v>
      </c>
      <c r="AN25" s="6">
        <v>1</v>
      </c>
      <c r="AO25" s="6">
        <v>1</v>
      </c>
      <c r="AP25" s="6">
        <v>1</v>
      </c>
      <c r="AQ25" s="6">
        <v>1</v>
      </c>
      <c r="AR25" s="6">
        <v>1</v>
      </c>
      <c r="AS25" s="6">
        <v>1</v>
      </c>
      <c r="AT25" s="6">
        <v>1</v>
      </c>
      <c r="AU25" s="6">
        <v>1</v>
      </c>
      <c r="AV25" s="6">
        <v>1</v>
      </c>
      <c r="AW25" s="6">
        <v>1</v>
      </c>
      <c r="AX25" s="6">
        <v>1</v>
      </c>
      <c r="AY25" s="6">
        <v>1</v>
      </c>
      <c r="AZ25" s="6">
        <v>1</v>
      </c>
      <c r="BA25" s="6">
        <v>1</v>
      </c>
      <c r="BB25" s="6">
        <v>1</v>
      </c>
      <c r="BC25" s="6">
        <v>1</v>
      </c>
      <c r="BD25" s="6">
        <v>1</v>
      </c>
      <c r="BE25" s="6">
        <v>1</v>
      </c>
      <c r="BF25" s="6">
        <v>1</v>
      </c>
      <c r="BG25" s="6">
        <v>1</v>
      </c>
      <c r="BH25" s="6">
        <v>1</v>
      </c>
    </row>
    <row r="26" spans="2:60" x14ac:dyDescent="0.25">
      <c r="B26" s="12"/>
      <c r="C26" s="8" t="s">
        <v>22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2:60" x14ac:dyDescent="0.25">
      <c r="B27" s="12" t="s">
        <v>30</v>
      </c>
      <c r="C27" s="8" t="s">
        <v>19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1</v>
      </c>
      <c r="M27" s="6">
        <v>1</v>
      </c>
      <c r="N27" s="6">
        <v>1</v>
      </c>
      <c r="O27" s="6">
        <v>1</v>
      </c>
      <c r="P27" s="6">
        <v>1</v>
      </c>
      <c r="Q27" s="6">
        <v>1</v>
      </c>
      <c r="R27" s="6">
        <v>1</v>
      </c>
      <c r="S27" s="6">
        <v>1</v>
      </c>
      <c r="T27" s="6">
        <v>1</v>
      </c>
      <c r="U27" s="6">
        <v>1</v>
      </c>
      <c r="V27" s="6">
        <v>1</v>
      </c>
      <c r="W27" s="6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>
        <v>1</v>
      </c>
      <c r="AE27" s="6">
        <v>1</v>
      </c>
      <c r="AF27" s="6">
        <v>1</v>
      </c>
      <c r="AG27" s="6">
        <v>1</v>
      </c>
      <c r="AH27" s="6">
        <v>1</v>
      </c>
      <c r="AI27" s="6">
        <v>1</v>
      </c>
      <c r="AJ27" s="6">
        <v>1</v>
      </c>
      <c r="AK27" s="6">
        <v>1</v>
      </c>
      <c r="AL27" s="6">
        <v>1</v>
      </c>
      <c r="AM27" s="6">
        <v>1</v>
      </c>
      <c r="AN27" s="6">
        <v>1</v>
      </c>
      <c r="AO27" s="6">
        <v>1</v>
      </c>
      <c r="AP27" s="6">
        <v>1</v>
      </c>
      <c r="AQ27" s="6">
        <v>1</v>
      </c>
      <c r="AR27" s="6">
        <v>1</v>
      </c>
      <c r="AS27" s="6">
        <v>1</v>
      </c>
      <c r="AT27" s="6">
        <v>1</v>
      </c>
      <c r="AU27" s="6">
        <v>1</v>
      </c>
      <c r="AV27" s="6">
        <v>1</v>
      </c>
      <c r="AW27" s="6">
        <v>1</v>
      </c>
      <c r="AX27" s="6">
        <v>1</v>
      </c>
      <c r="AY27" s="6">
        <v>1</v>
      </c>
      <c r="AZ27" s="6">
        <v>1</v>
      </c>
      <c r="BA27" s="6">
        <v>1</v>
      </c>
      <c r="BB27" s="6">
        <v>1</v>
      </c>
      <c r="BC27" s="6">
        <v>1</v>
      </c>
      <c r="BD27" s="6">
        <v>1</v>
      </c>
      <c r="BE27" s="6">
        <v>1</v>
      </c>
      <c r="BF27" s="6">
        <v>1</v>
      </c>
      <c r="BG27" s="6">
        <v>1</v>
      </c>
      <c r="BH27" s="6">
        <v>1</v>
      </c>
    </row>
    <row r="28" spans="2:60" x14ac:dyDescent="0.25">
      <c r="B28" s="12"/>
      <c r="C28" s="8" t="s">
        <v>22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2:60" x14ac:dyDescent="0.25">
      <c r="B29" s="12" t="s">
        <v>32</v>
      </c>
      <c r="C29" s="8" t="s">
        <v>19</v>
      </c>
      <c r="D29" s="6">
        <v>1</v>
      </c>
      <c r="E29" s="6">
        <v>1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1</v>
      </c>
      <c r="T29" s="6">
        <v>1</v>
      </c>
      <c r="U29" s="6">
        <v>1</v>
      </c>
      <c r="V29" s="6">
        <v>1</v>
      </c>
      <c r="W29" s="6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>
        <v>1</v>
      </c>
      <c r="AE29" s="6">
        <v>1</v>
      </c>
      <c r="AF29" s="6">
        <v>1</v>
      </c>
      <c r="AG29" s="6">
        <v>1</v>
      </c>
      <c r="AH29" s="6">
        <v>1</v>
      </c>
      <c r="AI29" s="6">
        <v>1</v>
      </c>
      <c r="AJ29" s="6">
        <v>1</v>
      </c>
      <c r="AK29" s="6">
        <v>1</v>
      </c>
      <c r="AL29" s="6">
        <v>1</v>
      </c>
      <c r="AM29" s="6">
        <v>1</v>
      </c>
      <c r="AN29" s="6">
        <v>1</v>
      </c>
      <c r="AO29" s="6">
        <v>1</v>
      </c>
      <c r="AP29" s="6">
        <v>1</v>
      </c>
      <c r="AQ29" s="6">
        <v>1</v>
      </c>
      <c r="AR29" s="6">
        <v>1</v>
      </c>
      <c r="AS29" s="6">
        <v>1</v>
      </c>
      <c r="AT29" s="6">
        <v>1</v>
      </c>
      <c r="AU29" s="6">
        <v>1</v>
      </c>
      <c r="AV29" s="6">
        <v>1</v>
      </c>
      <c r="AW29" s="6">
        <v>1</v>
      </c>
      <c r="AX29" s="6">
        <v>1</v>
      </c>
      <c r="AY29" s="6">
        <v>1</v>
      </c>
      <c r="AZ29" s="6">
        <v>1</v>
      </c>
      <c r="BA29" s="6">
        <v>1</v>
      </c>
      <c r="BB29" s="6">
        <v>1</v>
      </c>
      <c r="BC29" s="6">
        <v>1</v>
      </c>
      <c r="BD29" s="6">
        <v>1</v>
      </c>
      <c r="BE29" s="6">
        <v>1</v>
      </c>
      <c r="BF29" s="6">
        <v>1</v>
      </c>
      <c r="BG29" s="6">
        <v>1</v>
      </c>
      <c r="BH29" s="6">
        <v>1</v>
      </c>
    </row>
    <row r="30" spans="2:60" x14ac:dyDescent="0.25">
      <c r="B30" s="12"/>
      <c r="C30" s="8" t="s">
        <v>22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2:60" x14ac:dyDescent="0.25">
      <c r="B31" s="12" t="s">
        <v>37</v>
      </c>
      <c r="C31" s="8" t="s">
        <v>19</v>
      </c>
      <c r="D31" s="4">
        <f>SUM(D33,D35,D37)</f>
        <v>0</v>
      </c>
      <c r="E31" s="4">
        <f t="shared" ref="E31:AQ31" si="23">SUM(E33,E35,E37)</f>
        <v>0</v>
      </c>
      <c r="F31" s="4">
        <f t="shared" si="23"/>
        <v>0</v>
      </c>
      <c r="G31" s="4">
        <f t="shared" si="23"/>
        <v>0</v>
      </c>
      <c r="H31" s="4">
        <f t="shared" si="23"/>
        <v>0</v>
      </c>
      <c r="I31" s="4">
        <f t="shared" si="23"/>
        <v>0</v>
      </c>
      <c r="J31" s="4">
        <f t="shared" si="23"/>
        <v>0</v>
      </c>
      <c r="K31" s="4">
        <f t="shared" si="23"/>
        <v>0</v>
      </c>
      <c r="L31" s="4">
        <f t="shared" si="23"/>
        <v>0</v>
      </c>
      <c r="M31" s="4">
        <f t="shared" si="23"/>
        <v>0</v>
      </c>
      <c r="N31" s="4">
        <f t="shared" si="23"/>
        <v>0</v>
      </c>
      <c r="O31" s="4">
        <f t="shared" si="23"/>
        <v>2</v>
      </c>
      <c r="P31" s="4">
        <f t="shared" si="23"/>
        <v>2</v>
      </c>
      <c r="Q31" s="4">
        <f t="shared" si="23"/>
        <v>2</v>
      </c>
      <c r="R31" s="4">
        <f t="shared" si="23"/>
        <v>2</v>
      </c>
      <c r="S31" s="4">
        <f t="shared" si="23"/>
        <v>2</v>
      </c>
      <c r="T31" s="4">
        <f t="shared" si="23"/>
        <v>2</v>
      </c>
      <c r="U31" s="4">
        <f t="shared" si="23"/>
        <v>4</v>
      </c>
      <c r="V31" s="4">
        <f t="shared" si="23"/>
        <v>4</v>
      </c>
      <c r="W31" s="4">
        <f t="shared" si="23"/>
        <v>4</v>
      </c>
      <c r="X31" s="4">
        <f t="shared" si="23"/>
        <v>4</v>
      </c>
      <c r="Y31" s="4">
        <f t="shared" si="23"/>
        <v>4</v>
      </c>
      <c r="Z31" s="4">
        <f t="shared" si="23"/>
        <v>4</v>
      </c>
      <c r="AA31" s="4">
        <f t="shared" si="23"/>
        <v>4</v>
      </c>
      <c r="AB31" s="4">
        <f t="shared" si="23"/>
        <v>2</v>
      </c>
      <c r="AC31" s="4">
        <f t="shared" si="23"/>
        <v>2</v>
      </c>
      <c r="AD31" s="4">
        <f t="shared" si="23"/>
        <v>2</v>
      </c>
      <c r="AE31" s="4">
        <f t="shared" si="23"/>
        <v>0</v>
      </c>
      <c r="AF31" s="4">
        <f t="shared" si="23"/>
        <v>0</v>
      </c>
      <c r="AG31" s="4">
        <f t="shared" si="23"/>
        <v>0</v>
      </c>
      <c r="AH31" s="4">
        <f t="shared" si="23"/>
        <v>0</v>
      </c>
      <c r="AI31" s="4">
        <f t="shared" si="23"/>
        <v>2</v>
      </c>
      <c r="AJ31" s="4">
        <f t="shared" si="23"/>
        <v>2</v>
      </c>
      <c r="AK31" s="4">
        <f t="shared" si="23"/>
        <v>6</v>
      </c>
      <c r="AL31" s="4">
        <f t="shared" si="23"/>
        <v>6</v>
      </c>
      <c r="AM31" s="4">
        <f t="shared" si="23"/>
        <v>6</v>
      </c>
      <c r="AN31" s="4">
        <f t="shared" si="23"/>
        <v>6</v>
      </c>
      <c r="AO31" s="4">
        <f t="shared" si="23"/>
        <v>6</v>
      </c>
      <c r="AP31" s="4">
        <f t="shared" si="23"/>
        <v>6</v>
      </c>
      <c r="AQ31" s="4">
        <f t="shared" si="23"/>
        <v>3</v>
      </c>
      <c r="AR31" s="4">
        <f t="shared" ref="AR31:BE31" si="24">SUM(AR33,AR35,AR37)</f>
        <v>3</v>
      </c>
      <c r="AS31" s="4">
        <f t="shared" si="24"/>
        <v>3</v>
      </c>
      <c r="AT31" s="4">
        <f t="shared" si="24"/>
        <v>3</v>
      </c>
      <c r="AU31" s="4">
        <f t="shared" si="24"/>
        <v>3</v>
      </c>
      <c r="AV31" s="4">
        <f t="shared" si="24"/>
        <v>3</v>
      </c>
      <c r="AW31" s="4">
        <f t="shared" si="24"/>
        <v>3</v>
      </c>
      <c r="AX31" s="4">
        <f t="shared" si="24"/>
        <v>3</v>
      </c>
      <c r="AY31" s="4">
        <f t="shared" si="24"/>
        <v>3</v>
      </c>
      <c r="AZ31" s="4">
        <f t="shared" si="24"/>
        <v>3</v>
      </c>
      <c r="BA31" s="4">
        <f t="shared" si="24"/>
        <v>3</v>
      </c>
      <c r="BB31" s="4">
        <f t="shared" si="24"/>
        <v>3</v>
      </c>
      <c r="BC31" s="4">
        <f t="shared" si="24"/>
        <v>3</v>
      </c>
      <c r="BD31" s="4">
        <f t="shared" si="24"/>
        <v>3</v>
      </c>
      <c r="BE31" s="4">
        <f t="shared" si="24"/>
        <v>3</v>
      </c>
      <c r="BF31" s="4">
        <f t="shared" ref="BF31:BH31" si="25">SUM(BF33,BF35,BF37)</f>
        <v>3</v>
      </c>
      <c r="BG31" s="4">
        <f t="shared" si="25"/>
        <v>3</v>
      </c>
      <c r="BH31" s="4">
        <f t="shared" si="25"/>
        <v>3</v>
      </c>
    </row>
    <row r="32" spans="2:60" x14ac:dyDescent="0.25">
      <c r="B32" s="12"/>
      <c r="C32" s="8" t="s">
        <v>22</v>
      </c>
      <c r="D32" s="6">
        <f>D34+D36+D38</f>
        <v>0</v>
      </c>
      <c r="E32" s="6">
        <f t="shared" ref="E32:BH32" si="26">E34+E36+E38</f>
        <v>0</v>
      </c>
      <c r="F32" s="6">
        <f t="shared" si="26"/>
        <v>0</v>
      </c>
      <c r="G32" s="6">
        <f t="shared" si="26"/>
        <v>0</v>
      </c>
      <c r="H32" s="6">
        <f t="shared" si="26"/>
        <v>0</v>
      </c>
      <c r="I32" s="6">
        <f t="shared" si="26"/>
        <v>0</v>
      </c>
      <c r="J32" s="6">
        <f t="shared" si="26"/>
        <v>0</v>
      </c>
      <c r="K32" s="6">
        <f t="shared" si="26"/>
        <v>0</v>
      </c>
      <c r="L32" s="6">
        <f t="shared" si="26"/>
        <v>0</v>
      </c>
      <c r="M32" s="6">
        <f t="shared" si="26"/>
        <v>0</v>
      </c>
      <c r="N32" s="6">
        <f t="shared" si="26"/>
        <v>0</v>
      </c>
      <c r="O32" s="6">
        <f t="shared" si="26"/>
        <v>0</v>
      </c>
      <c r="P32" s="6">
        <f t="shared" si="26"/>
        <v>0</v>
      </c>
      <c r="Q32" s="6">
        <f t="shared" si="26"/>
        <v>0</v>
      </c>
      <c r="R32" s="6">
        <f t="shared" si="26"/>
        <v>0</v>
      </c>
      <c r="S32" s="6">
        <f t="shared" si="26"/>
        <v>0</v>
      </c>
      <c r="T32" s="6">
        <f t="shared" si="26"/>
        <v>0</v>
      </c>
      <c r="U32" s="6">
        <f t="shared" si="26"/>
        <v>0</v>
      </c>
      <c r="V32" s="6">
        <f t="shared" si="26"/>
        <v>0</v>
      </c>
      <c r="W32" s="6">
        <f t="shared" si="26"/>
        <v>0</v>
      </c>
      <c r="X32" s="6">
        <f t="shared" si="26"/>
        <v>0</v>
      </c>
      <c r="Y32" s="6">
        <f t="shared" si="26"/>
        <v>0</v>
      </c>
      <c r="Z32" s="6">
        <f t="shared" si="26"/>
        <v>0</v>
      </c>
      <c r="AA32" s="6">
        <f t="shared" si="26"/>
        <v>0</v>
      </c>
      <c r="AB32" s="6">
        <f t="shared" si="26"/>
        <v>0</v>
      </c>
      <c r="AC32" s="6">
        <f t="shared" si="26"/>
        <v>0</v>
      </c>
      <c r="AD32" s="6">
        <f t="shared" si="26"/>
        <v>0</v>
      </c>
      <c r="AE32" s="6">
        <f t="shared" si="26"/>
        <v>0</v>
      </c>
      <c r="AF32" s="6">
        <f t="shared" si="26"/>
        <v>0</v>
      </c>
      <c r="AG32" s="6">
        <f t="shared" si="26"/>
        <v>0</v>
      </c>
      <c r="AH32" s="6">
        <f t="shared" si="26"/>
        <v>0</v>
      </c>
      <c r="AI32" s="6">
        <f t="shared" si="26"/>
        <v>0</v>
      </c>
      <c r="AJ32" s="6">
        <f t="shared" si="26"/>
        <v>0</v>
      </c>
      <c r="AK32" s="6">
        <f t="shared" si="26"/>
        <v>0</v>
      </c>
      <c r="AL32" s="6">
        <f t="shared" si="26"/>
        <v>0</v>
      </c>
      <c r="AM32" s="6">
        <f t="shared" si="26"/>
        <v>0</v>
      </c>
      <c r="AN32" s="6">
        <f t="shared" si="26"/>
        <v>0</v>
      </c>
      <c r="AO32" s="6">
        <f t="shared" si="26"/>
        <v>0</v>
      </c>
      <c r="AP32" s="6">
        <f t="shared" si="26"/>
        <v>0</v>
      </c>
      <c r="AQ32" s="6">
        <f t="shared" si="26"/>
        <v>0</v>
      </c>
      <c r="AR32" s="6">
        <f t="shared" si="26"/>
        <v>0</v>
      </c>
      <c r="AS32" s="6">
        <f t="shared" si="26"/>
        <v>0</v>
      </c>
      <c r="AT32" s="6">
        <f t="shared" si="26"/>
        <v>0</v>
      </c>
      <c r="AU32" s="6">
        <f t="shared" si="26"/>
        <v>0</v>
      </c>
      <c r="AV32" s="6">
        <f t="shared" si="26"/>
        <v>0</v>
      </c>
      <c r="AW32" s="6">
        <f t="shared" si="26"/>
        <v>0</v>
      </c>
      <c r="AX32" s="6">
        <f t="shared" si="26"/>
        <v>0</v>
      </c>
      <c r="AY32" s="6">
        <f t="shared" si="26"/>
        <v>0</v>
      </c>
      <c r="AZ32" s="6">
        <f t="shared" si="26"/>
        <v>0</v>
      </c>
      <c r="BA32" s="6">
        <f t="shared" si="26"/>
        <v>0</v>
      </c>
      <c r="BB32" s="6">
        <f t="shared" si="26"/>
        <v>0</v>
      </c>
      <c r="BC32" s="6">
        <f t="shared" si="26"/>
        <v>0</v>
      </c>
      <c r="BD32" s="6">
        <f t="shared" si="26"/>
        <v>0</v>
      </c>
      <c r="BE32" s="6">
        <f t="shared" si="26"/>
        <v>0</v>
      </c>
      <c r="BF32" s="6">
        <f t="shared" si="26"/>
        <v>0</v>
      </c>
      <c r="BG32" s="6">
        <f t="shared" si="26"/>
        <v>0</v>
      </c>
      <c r="BH32" s="6">
        <f t="shared" si="26"/>
        <v>0</v>
      </c>
    </row>
    <row r="33" spans="2:60" x14ac:dyDescent="0.25">
      <c r="B33" s="12" t="s">
        <v>33</v>
      </c>
      <c r="C33" s="8" t="s">
        <v>19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1</v>
      </c>
      <c r="P33" s="6">
        <v>1</v>
      </c>
      <c r="Q33" s="6">
        <v>1</v>
      </c>
      <c r="R33" s="6">
        <v>1</v>
      </c>
      <c r="S33" s="6">
        <v>1</v>
      </c>
      <c r="T33" s="6">
        <v>1</v>
      </c>
      <c r="U33" s="6">
        <v>2</v>
      </c>
      <c r="V33" s="6">
        <v>2</v>
      </c>
      <c r="W33" s="6">
        <v>2</v>
      </c>
      <c r="X33" s="6">
        <v>2</v>
      </c>
      <c r="Y33" s="6">
        <v>2</v>
      </c>
      <c r="Z33" s="6">
        <v>2</v>
      </c>
      <c r="AA33" s="6">
        <v>2</v>
      </c>
      <c r="AB33" s="6">
        <v>1</v>
      </c>
      <c r="AC33" s="6">
        <v>1</v>
      </c>
      <c r="AD33" s="6">
        <v>1</v>
      </c>
      <c r="AE33" s="6">
        <v>0</v>
      </c>
      <c r="AF33" s="6">
        <v>0</v>
      </c>
      <c r="AG33" s="6">
        <v>0</v>
      </c>
      <c r="AH33" s="6">
        <v>0</v>
      </c>
      <c r="AI33" s="6">
        <v>1</v>
      </c>
      <c r="AJ33" s="6">
        <v>1</v>
      </c>
      <c r="AK33" s="6">
        <v>2</v>
      </c>
      <c r="AL33" s="6">
        <v>2</v>
      </c>
      <c r="AM33" s="6">
        <v>2</v>
      </c>
      <c r="AN33" s="6">
        <v>2</v>
      </c>
      <c r="AO33" s="6">
        <v>2</v>
      </c>
      <c r="AP33" s="6">
        <v>2</v>
      </c>
      <c r="AQ33" s="6">
        <v>1</v>
      </c>
      <c r="AR33" s="6">
        <v>1</v>
      </c>
      <c r="AS33" s="6">
        <v>1</v>
      </c>
      <c r="AT33" s="6">
        <v>1</v>
      </c>
      <c r="AU33" s="6">
        <v>1</v>
      </c>
      <c r="AV33" s="6">
        <v>1</v>
      </c>
      <c r="AW33" s="6">
        <v>1</v>
      </c>
      <c r="AX33" s="6">
        <v>1</v>
      </c>
      <c r="AY33" s="6">
        <v>1</v>
      </c>
      <c r="AZ33" s="6">
        <v>1</v>
      </c>
      <c r="BA33" s="6">
        <v>1</v>
      </c>
      <c r="BB33" s="6">
        <v>1</v>
      </c>
      <c r="BC33" s="6">
        <v>1</v>
      </c>
      <c r="BD33" s="6">
        <v>1</v>
      </c>
      <c r="BE33" s="6">
        <v>1</v>
      </c>
      <c r="BF33" s="6">
        <v>1</v>
      </c>
      <c r="BG33" s="6">
        <v>1</v>
      </c>
      <c r="BH33" s="6">
        <v>1</v>
      </c>
    </row>
    <row r="34" spans="2:60" x14ac:dyDescent="0.25">
      <c r="B34" s="12"/>
      <c r="C34" s="8" t="s">
        <v>22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2:60" x14ac:dyDescent="0.25">
      <c r="B35" s="12" t="s">
        <v>34</v>
      </c>
      <c r="C35" s="8" t="s">
        <v>19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2</v>
      </c>
      <c r="V35" s="6">
        <v>2</v>
      </c>
      <c r="W35" s="6">
        <v>2</v>
      </c>
      <c r="X35" s="6">
        <v>2</v>
      </c>
      <c r="Y35" s="6">
        <v>2</v>
      </c>
      <c r="Z35" s="6">
        <v>2</v>
      </c>
      <c r="AA35" s="6">
        <v>2</v>
      </c>
      <c r="AB35" s="6">
        <v>1</v>
      </c>
      <c r="AC35" s="6">
        <v>1</v>
      </c>
      <c r="AD35" s="6">
        <v>1</v>
      </c>
      <c r="AE35" s="6">
        <v>0</v>
      </c>
      <c r="AF35" s="6">
        <v>0</v>
      </c>
      <c r="AG35" s="6">
        <v>0</v>
      </c>
      <c r="AH35" s="6">
        <v>0</v>
      </c>
      <c r="AI35" s="6">
        <v>1</v>
      </c>
      <c r="AJ35" s="6">
        <v>1</v>
      </c>
      <c r="AK35" s="6">
        <v>2</v>
      </c>
      <c r="AL35" s="6">
        <v>2</v>
      </c>
      <c r="AM35" s="6">
        <v>2</v>
      </c>
      <c r="AN35" s="6">
        <v>2</v>
      </c>
      <c r="AO35" s="6">
        <v>2</v>
      </c>
      <c r="AP35" s="6">
        <v>2</v>
      </c>
      <c r="AQ35" s="6">
        <v>1</v>
      </c>
      <c r="AR35" s="6">
        <v>1</v>
      </c>
      <c r="AS35" s="6">
        <v>1</v>
      </c>
      <c r="AT35" s="6">
        <v>1</v>
      </c>
      <c r="AU35" s="6">
        <v>1</v>
      </c>
      <c r="AV35" s="6">
        <v>1</v>
      </c>
      <c r="AW35" s="6">
        <v>1</v>
      </c>
      <c r="AX35" s="6">
        <v>1</v>
      </c>
      <c r="AY35" s="6">
        <v>1</v>
      </c>
      <c r="AZ35" s="6">
        <v>1</v>
      </c>
      <c r="BA35" s="6">
        <v>1</v>
      </c>
      <c r="BB35" s="6">
        <v>1</v>
      </c>
      <c r="BC35" s="6">
        <v>1</v>
      </c>
      <c r="BD35" s="6">
        <v>1</v>
      </c>
      <c r="BE35" s="6">
        <v>1</v>
      </c>
      <c r="BF35" s="6">
        <v>1</v>
      </c>
      <c r="BG35" s="6">
        <v>1</v>
      </c>
      <c r="BH35" s="6">
        <v>1</v>
      </c>
    </row>
    <row r="36" spans="2:60" x14ac:dyDescent="0.25">
      <c r="B36" s="12"/>
      <c r="C36" s="8" t="s">
        <v>22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2:60" x14ac:dyDescent="0.25">
      <c r="B37" s="12" t="s">
        <v>38</v>
      </c>
      <c r="C37" s="8" t="s">
        <v>19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2</v>
      </c>
      <c r="AL37" s="6">
        <v>2</v>
      </c>
      <c r="AM37" s="6">
        <v>2</v>
      </c>
      <c r="AN37" s="6">
        <v>2</v>
      </c>
      <c r="AO37" s="6">
        <v>2</v>
      </c>
      <c r="AP37" s="6">
        <v>2</v>
      </c>
      <c r="AQ37" s="6">
        <v>1</v>
      </c>
      <c r="AR37" s="6">
        <v>1</v>
      </c>
      <c r="AS37" s="6">
        <v>1</v>
      </c>
      <c r="AT37" s="6">
        <v>1</v>
      </c>
      <c r="AU37" s="6">
        <v>1</v>
      </c>
      <c r="AV37" s="6">
        <v>1</v>
      </c>
      <c r="AW37" s="6">
        <v>1</v>
      </c>
      <c r="AX37" s="6">
        <v>1</v>
      </c>
      <c r="AY37" s="6">
        <v>1</v>
      </c>
      <c r="AZ37" s="6">
        <v>1</v>
      </c>
      <c r="BA37" s="6">
        <v>1</v>
      </c>
      <c r="BB37" s="6">
        <v>1</v>
      </c>
      <c r="BC37" s="6">
        <v>1</v>
      </c>
      <c r="BD37" s="6">
        <v>1</v>
      </c>
      <c r="BE37" s="6">
        <v>1</v>
      </c>
      <c r="BF37" s="6">
        <v>1</v>
      </c>
      <c r="BG37" s="6">
        <v>1</v>
      </c>
      <c r="BH37" s="6">
        <v>1</v>
      </c>
    </row>
    <row r="38" spans="2:60" ht="15.75" thickBot="1" x14ac:dyDescent="0.3">
      <c r="B38" s="29"/>
      <c r="C38" s="24" t="s">
        <v>22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</row>
    <row r="39" spans="2:60" s="5" customFormat="1" x14ac:dyDescent="0.25">
      <c r="B39" s="30" t="s">
        <v>41</v>
      </c>
      <c r="C39" s="26" t="s">
        <v>19</v>
      </c>
      <c r="D39" s="7">
        <f>SUMIFS(D7:D38,$C$7:$C$38,"Previsto")</f>
        <v>22</v>
      </c>
      <c r="E39" s="7">
        <f t="shared" ref="E39:BH39" si="27">SUMIFS(E7:E38,$C$7:$C$38,"Previsto")</f>
        <v>32</v>
      </c>
      <c r="F39" s="7">
        <f t="shared" si="27"/>
        <v>32</v>
      </c>
      <c r="G39" s="7">
        <f t="shared" si="27"/>
        <v>32</v>
      </c>
      <c r="H39" s="7">
        <f t="shared" si="27"/>
        <v>32</v>
      </c>
      <c r="I39" s="7">
        <f t="shared" si="27"/>
        <v>32</v>
      </c>
      <c r="J39" s="7">
        <f t="shared" si="27"/>
        <v>32</v>
      </c>
      <c r="K39" s="7">
        <f t="shared" si="27"/>
        <v>32</v>
      </c>
      <c r="L39" s="7">
        <f t="shared" si="27"/>
        <v>36</v>
      </c>
      <c r="M39" s="7">
        <f t="shared" si="27"/>
        <v>42</v>
      </c>
      <c r="N39" s="7">
        <f t="shared" si="27"/>
        <v>46</v>
      </c>
      <c r="O39" s="7">
        <f t="shared" si="27"/>
        <v>46</v>
      </c>
      <c r="P39" s="7">
        <f t="shared" si="27"/>
        <v>70</v>
      </c>
      <c r="Q39" s="7">
        <f t="shared" si="27"/>
        <v>70</v>
      </c>
      <c r="R39" s="7">
        <f t="shared" si="27"/>
        <v>78</v>
      </c>
      <c r="S39" s="7">
        <f t="shared" si="27"/>
        <v>70</v>
      </c>
      <c r="T39" s="7">
        <f t="shared" si="27"/>
        <v>64</v>
      </c>
      <c r="U39" s="7">
        <f t="shared" si="27"/>
        <v>68</v>
      </c>
      <c r="V39" s="7">
        <f t="shared" si="27"/>
        <v>68</v>
      </c>
      <c r="W39" s="7">
        <f t="shared" si="27"/>
        <v>84</v>
      </c>
      <c r="X39" s="7">
        <f t="shared" si="27"/>
        <v>84</v>
      </c>
      <c r="Y39" s="7">
        <f t="shared" si="27"/>
        <v>84</v>
      </c>
      <c r="Z39" s="7">
        <f t="shared" si="27"/>
        <v>74</v>
      </c>
      <c r="AA39" s="7">
        <f t="shared" si="27"/>
        <v>66</v>
      </c>
      <c r="AB39" s="7">
        <f t="shared" si="27"/>
        <v>50</v>
      </c>
      <c r="AC39" s="7">
        <f t="shared" si="27"/>
        <v>50</v>
      </c>
      <c r="AD39" s="7">
        <f t="shared" si="27"/>
        <v>42</v>
      </c>
      <c r="AE39" s="7">
        <f t="shared" si="27"/>
        <v>34</v>
      </c>
      <c r="AF39" s="7">
        <f t="shared" si="27"/>
        <v>34</v>
      </c>
      <c r="AG39" s="7">
        <f t="shared" si="27"/>
        <v>18</v>
      </c>
      <c r="AH39" s="7">
        <f t="shared" si="27"/>
        <v>18</v>
      </c>
      <c r="AI39" s="7">
        <f t="shared" si="27"/>
        <v>18</v>
      </c>
      <c r="AJ39" s="7">
        <f t="shared" si="27"/>
        <v>14</v>
      </c>
      <c r="AK39" s="7">
        <f t="shared" si="27"/>
        <v>22</v>
      </c>
      <c r="AL39" s="7">
        <f t="shared" si="27"/>
        <v>22</v>
      </c>
      <c r="AM39" s="7">
        <f t="shared" si="27"/>
        <v>22</v>
      </c>
      <c r="AN39" s="7">
        <f t="shared" si="27"/>
        <v>22</v>
      </c>
      <c r="AO39" s="7">
        <f t="shared" si="27"/>
        <v>22</v>
      </c>
      <c r="AP39" s="7">
        <f t="shared" si="27"/>
        <v>22</v>
      </c>
      <c r="AQ39" s="7">
        <f t="shared" si="27"/>
        <v>16</v>
      </c>
      <c r="AR39" s="7">
        <f t="shared" si="27"/>
        <v>16</v>
      </c>
      <c r="AS39" s="7">
        <f t="shared" si="27"/>
        <v>16</v>
      </c>
      <c r="AT39" s="7">
        <f t="shared" si="27"/>
        <v>16</v>
      </c>
      <c r="AU39" s="7">
        <f t="shared" si="27"/>
        <v>16</v>
      </c>
      <c r="AV39" s="7">
        <f t="shared" si="27"/>
        <v>16</v>
      </c>
      <c r="AW39" s="7">
        <f t="shared" si="27"/>
        <v>16</v>
      </c>
      <c r="AX39" s="7">
        <f t="shared" si="27"/>
        <v>16</v>
      </c>
      <c r="AY39" s="7">
        <f t="shared" si="27"/>
        <v>16</v>
      </c>
      <c r="AZ39" s="7">
        <f t="shared" si="27"/>
        <v>16</v>
      </c>
      <c r="BA39" s="7">
        <f t="shared" si="27"/>
        <v>16</v>
      </c>
      <c r="BB39" s="7">
        <f t="shared" si="27"/>
        <v>16</v>
      </c>
      <c r="BC39" s="7">
        <f t="shared" si="27"/>
        <v>16</v>
      </c>
      <c r="BD39" s="7">
        <f t="shared" si="27"/>
        <v>16</v>
      </c>
      <c r="BE39" s="7">
        <f t="shared" si="27"/>
        <v>16</v>
      </c>
      <c r="BF39" s="7">
        <f t="shared" si="27"/>
        <v>16</v>
      </c>
      <c r="BG39" s="7">
        <f t="shared" si="27"/>
        <v>16</v>
      </c>
      <c r="BH39" s="7">
        <f t="shared" si="27"/>
        <v>16</v>
      </c>
    </row>
    <row r="40" spans="2:60" ht="15.75" thickBot="1" x14ac:dyDescent="0.3">
      <c r="B40" s="13"/>
      <c r="C40" s="27" t="s">
        <v>22</v>
      </c>
      <c r="D40" s="28">
        <f>SUMIFS(D7:D38,$C$7:$C$38,"Real")</f>
        <v>20</v>
      </c>
      <c r="E40" s="28">
        <f t="shared" ref="E40:I40" si="28">SUMIFS(E7:E38,$C$7:$C$38,"Real")</f>
        <v>32</v>
      </c>
      <c r="F40" s="28">
        <f t="shared" si="28"/>
        <v>42</v>
      </c>
      <c r="G40" s="28">
        <f t="shared" si="28"/>
        <v>36</v>
      </c>
      <c r="H40" s="28">
        <f t="shared" si="28"/>
        <v>30</v>
      </c>
      <c r="I40" s="28">
        <f t="shared" si="28"/>
        <v>32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</row>
  </sheetData>
  <mergeCells count="14">
    <mergeCell ref="AQ5:AT5"/>
    <mergeCell ref="AU5:AY5"/>
    <mergeCell ref="AZ5:BC5"/>
    <mergeCell ref="BD5:BG5"/>
    <mergeCell ref="AD5:AG5"/>
    <mergeCell ref="AH5:AL5"/>
    <mergeCell ref="AM5:AP5"/>
    <mergeCell ref="Y5:AC5"/>
    <mergeCell ref="B1:X4"/>
    <mergeCell ref="D5:F5"/>
    <mergeCell ref="G5:K5"/>
    <mergeCell ref="L5:P5"/>
    <mergeCell ref="Q5:T5"/>
    <mergeCell ref="U5:X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A6B75-8421-49F3-A8DC-3690EF1294C5}">
  <dimension ref="A1"/>
  <sheetViews>
    <sheetView showGridLines="0" zoomScale="60" zoomScaleNormal="60" workbookViewId="0">
      <selection activeCell="Z16" sqref="Z1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montagem equipes</vt:lpstr>
      <vt:lpstr>MOD</vt:lpstr>
      <vt:lpstr>Gráfico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Henrique Demésio</dc:creator>
  <cp:lastModifiedBy>Sérgio Magalhães - VISION</cp:lastModifiedBy>
  <dcterms:created xsi:type="dcterms:W3CDTF">2018-08-17T18:06:00Z</dcterms:created>
  <dcterms:modified xsi:type="dcterms:W3CDTF">2021-07-03T23:25:56Z</dcterms:modified>
</cp:coreProperties>
</file>